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02宮城県ドッジボール協会\document\"/>
    </mc:Choice>
  </mc:AlternateContent>
  <xr:revisionPtr revIDLastSave="0" documentId="13_ncr:1_{44E50E2E-438E-4704-BA97-52C6531065D8}" xr6:coauthVersionLast="47" xr6:coauthVersionMax="47" xr10:uidLastSave="{00000000-0000-0000-0000-000000000000}"/>
  <bookViews>
    <workbookView xWindow="1785" yWindow="0" windowWidth="16920" windowHeight="10440" tabRatio="861" firstSheet="10" activeTab="10" xr2:uid="{00000000-000D-0000-FFFF-FFFF00000000}"/>
  </bookViews>
  <sheets>
    <sheet name="表紙" sheetId="96" r:id="rId1"/>
    <sheet name="会長挨拶" sheetId="97" r:id="rId2"/>
    <sheet name="会員名簿" sheetId="98" r:id="rId3"/>
    <sheet name="役員名簿" sheetId="99" r:id="rId4"/>
    <sheet name="大会規則・競技規則・競技方法" sheetId="82" r:id="rId5"/>
    <sheet name="注意事項" sheetId="102" r:id="rId6"/>
    <sheet name="座席表" sheetId="100" r:id="rId7"/>
    <sheet name="予選組合せ・練習時間 " sheetId="85" r:id="rId8"/>
    <sheet name="予選勝敗表" sheetId="89" r:id="rId9"/>
    <sheet name="Sheet4" sheetId="108" state="hidden" r:id="rId10"/>
    <sheet name="全スケ" sheetId="86" r:id="rId11"/>
    <sheet name="Aｺｰﾄスケ" sheetId="110" r:id="rId12"/>
    <sheet name="Bｺｰﾄスケ" sheetId="112" r:id="rId13"/>
    <sheet name="OPﾄｰﾅﾒﾝﾄ" sheetId="87" r:id="rId14"/>
    <sheet name="OPﾄｰﾅﾒﾝﾄ補足" sheetId="109" r:id="rId15"/>
    <sheet name="チャレ・ﾄｰﾅﾒﾝﾄ" sheetId="88" r:id="rId16"/>
  </sheets>
  <definedNames>
    <definedName name="_xlnm.Print_Area" localSheetId="11">Aｺｰﾄスケ!$B$1:$W$62</definedName>
    <definedName name="_xlnm.Print_Area" localSheetId="12">Bｺｰﾄスケ!$B$1:$W$62</definedName>
    <definedName name="_xlnm.Print_Area" localSheetId="13">OPﾄｰﾅﾒﾝﾄ!$D$1:$CM$45</definedName>
    <definedName name="_xlnm.Print_Area" localSheetId="14">OPﾄｰﾅﾒﾝﾄ補足!$A$1:$I$17</definedName>
    <definedName name="_xlnm.Print_Area" localSheetId="15">チャレ・ﾄｰﾅﾒﾝﾄ!$B$1:$CQ$44</definedName>
    <definedName name="_xlnm.Print_Area" localSheetId="2">会員名簿!$A$1:$H$42</definedName>
    <definedName name="_xlnm.Print_Area" localSheetId="1">会長挨拶!$A$1:$I$38</definedName>
    <definedName name="_xlnm.Print_Area" localSheetId="6">座席表!$A$1:$CJ$70</definedName>
    <definedName name="_xlnm.Print_Area" localSheetId="10">全スケ!$B$1:$W$62</definedName>
    <definedName name="_xlnm.Print_Area" localSheetId="4">大会規則・競技規則・競技方法!$A$1:$J$48</definedName>
    <definedName name="_xlnm.Print_Area" localSheetId="5">注意事項!$A$1:$M$48</definedName>
    <definedName name="_xlnm.Print_Area" localSheetId="0">表紙!$A$1:$AD$45</definedName>
    <definedName name="_xlnm.Print_Area" localSheetId="3">役員名簿!$A$1:$J$42</definedName>
    <definedName name="_xlnm.Print_Area" localSheetId="8">予選勝敗表!$A$1:$AD$82</definedName>
    <definedName name="_xlnm.Print_Area" localSheetId="7">'予選組合せ・練習時間 '!$A$1:$J$39</definedName>
  </definedNames>
  <calcPr calcId="191028" iterateDelta="1E-4"/>
</workbook>
</file>

<file path=xl/calcChain.xml><?xml version="1.0" encoding="utf-8"?>
<calcChain xmlns="http://schemas.openxmlformats.org/spreadsheetml/2006/main">
  <c r="B41" i="112" l="1"/>
  <c r="W41" i="112"/>
  <c r="W40" i="112"/>
  <c r="W39" i="112"/>
  <c r="W38" i="112"/>
  <c r="M38" i="112"/>
  <c r="V37" i="112"/>
  <c r="P37" i="112"/>
  <c r="L37" i="112"/>
  <c r="F37" i="112"/>
  <c r="V36" i="112"/>
  <c r="P36" i="112"/>
  <c r="L36" i="112"/>
  <c r="F36" i="112"/>
  <c r="V35" i="112"/>
  <c r="P35" i="112"/>
  <c r="L35" i="112"/>
  <c r="F35" i="112"/>
  <c r="V34" i="112"/>
  <c r="P34" i="112"/>
  <c r="L34" i="112"/>
  <c r="F34" i="112"/>
  <c r="V33" i="112"/>
  <c r="P33" i="112"/>
  <c r="L33" i="112"/>
  <c r="F33" i="112"/>
  <c r="V32" i="112"/>
  <c r="P32" i="112"/>
  <c r="L32" i="112"/>
  <c r="F32" i="112"/>
  <c r="V31" i="112"/>
  <c r="P31" i="112"/>
  <c r="L31" i="112"/>
  <c r="F31" i="112"/>
  <c r="V30" i="112"/>
  <c r="P30" i="112"/>
  <c r="L30" i="112"/>
  <c r="F30" i="112"/>
  <c r="V29" i="112"/>
  <c r="P29" i="112"/>
  <c r="L29" i="112"/>
  <c r="F29" i="112"/>
  <c r="V28" i="112"/>
  <c r="P28" i="112"/>
  <c r="L28" i="112"/>
  <c r="F28" i="112"/>
  <c r="V27" i="112"/>
  <c r="P27" i="112"/>
  <c r="L27" i="112"/>
  <c r="F27" i="112"/>
  <c r="V26" i="112"/>
  <c r="P26" i="112"/>
  <c r="L26" i="112"/>
  <c r="F26" i="112"/>
  <c r="V25" i="112"/>
  <c r="P25" i="112"/>
  <c r="L25" i="112"/>
  <c r="F25" i="112"/>
  <c r="V24" i="112"/>
  <c r="P24" i="112"/>
  <c r="L24" i="112"/>
  <c r="F24" i="112"/>
  <c r="V23" i="112"/>
  <c r="P23" i="112"/>
  <c r="L23" i="112"/>
  <c r="F23" i="112"/>
  <c r="V22" i="112"/>
  <c r="P22" i="112"/>
  <c r="L22" i="112"/>
  <c r="F22" i="112"/>
  <c r="V21" i="112"/>
  <c r="P21" i="112"/>
  <c r="L21" i="112"/>
  <c r="F21" i="112"/>
  <c r="V20" i="112"/>
  <c r="P20" i="112"/>
  <c r="L20" i="112"/>
  <c r="F20" i="112"/>
  <c r="V19" i="112"/>
  <c r="P19" i="112"/>
  <c r="L19" i="112"/>
  <c r="F19" i="112"/>
  <c r="V18" i="112"/>
  <c r="P18" i="112"/>
  <c r="L18" i="112"/>
  <c r="F18" i="112"/>
  <c r="V17" i="112"/>
  <c r="P17" i="112"/>
  <c r="L17" i="112"/>
  <c r="F17" i="112"/>
  <c r="V16" i="112"/>
  <c r="P16" i="112"/>
  <c r="L16" i="112"/>
  <c r="F16" i="112"/>
  <c r="V15" i="112"/>
  <c r="P15" i="112"/>
  <c r="L15" i="112"/>
  <c r="F15" i="112"/>
  <c r="V14" i="112"/>
  <c r="P14" i="112"/>
  <c r="L14" i="112"/>
  <c r="F14" i="112"/>
  <c r="V13" i="112"/>
  <c r="P13" i="112"/>
  <c r="L13" i="112"/>
  <c r="F13" i="112"/>
  <c r="V12" i="112"/>
  <c r="P12" i="112"/>
  <c r="L12" i="112"/>
  <c r="F12" i="112"/>
  <c r="B12" i="112"/>
  <c r="B13" i="112"/>
  <c r="W11" i="112"/>
  <c r="V11" i="112"/>
  <c r="P11" i="112"/>
  <c r="L11" i="112"/>
  <c r="F11" i="112"/>
  <c r="W10" i="112"/>
  <c r="W9" i="112"/>
  <c r="W8" i="112"/>
  <c r="W6" i="112"/>
  <c r="W5" i="112"/>
  <c r="W4" i="112"/>
  <c r="W2" i="112"/>
  <c r="B41" i="110"/>
  <c r="B42" i="110"/>
  <c r="W42" i="110"/>
  <c r="B43" i="110"/>
  <c r="W41" i="110"/>
  <c r="W40" i="110"/>
  <c r="W39" i="110"/>
  <c r="W38" i="110"/>
  <c r="M38" i="110"/>
  <c r="V37" i="110"/>
  <c r="P37" i="110"/>
  <c r="L37" i="110"/>
  <c r="F37" i="110"/>
  <c r="V36" i="110"/>
  <c r="P36" i="110"/>
  <c r="L36" i="110"/>
  <c r="F36" i="110"/>
  <c r="V35" i="110"/>
  <c r="P35" i="110"/>
  <c r="L35" i="110"/>
  <c r="F35" i="110"/>
  <c r="V34" i="110"/>
  <c r="P34" i="110"/>
  <c r="L34" i="110"/>
  <c r="F34" i="110"/>
  <c r="V33" i="110"/>
  <c r="P33" i="110"/>
  <c r="L33" i="110"/>
  <c r="F33" i="110"/>
  <c r="V32" i="110"/>
  <c r="P32" i="110"/>
  <c r="L32" i="110"/>
  <c r="F32" i="110"/>
  <c r="V31" i="110"/>
  <c r="P31" i="110"/>
  <c r="L31" i="110"/>
  <c r="F31" i="110"/>
  <c r="V30" i="110"/>
  <c r="P30" i="110"/>
  <c r="L30" i="110"/>
  <c r="F30" i="110"/>
  <c r="V29" i="110"/>
  <c r="P29" i="110"/>
  <c r="L29" i="110"/>
  <c r="F29" i="110"/>
  <c r="V28" i="110"/>
  <c r="P28" i="110"/>
  <c r="L28" i="110"/>
  <c r="F28" i="110"/>
  <c r="V27" i="110"/>
  <c r="P27" i="110"/>
  <c r="L27" i="110"/>
  <c r="F27" i="110"/>
  <c r="V26" i="110"/>
  <c r="P26" i="110"/>
  <c r="L26" i="110"/>
  <c r="F26" i="110"/>
  <c r="V25" i="110"/>
  <c r="P25" i="110"/>
  <c r="L25" i="110"/>
  <c r="F25" i="110"/>
  <c r="V24" i="110"/>
  <c r="P24" i="110"/>
  <c r="L24" i="110"/>
  <c r="F24" i="110"/>
  <c r="V23" i="110"/>
  <c r="P23" i="110"/>
  <c r="L23" i="110"/>
  <c r="F23" i="110"/>
  <c r="V22" i="110"/>
  <c r="P22" i="110"/>
  <c r="L22" i="110"/>
  <c r="F22" i="110"/>
  <c r="V21" i="110"/>
  <c r="P21" i="110"/>
  <c r="L21" i="110"/>
  <c r="F21" i="110"/>
  <c r="V20" i="110"/>
  <c r="P20" i="110"/>
  <c r="L20" i="110"/>
  <c r="F20" i="110"/>
  <c r="V19" i="110"/>
  <c r="P19" i="110"/>
  <c r="L19" i="110"/>
  <c r="F19" i="110"/>
  <c r="V18" i="110"/>
  <c r="P18" i="110"/>
  <c r="L18" i="110"/>
  <c r="F18" i="110"/>
  <c r="V17" i="110"/>
  <c r="P17" i="110"/>
  <c r="L17" i="110"/>
  <c r="F17" i="110"/>
  <c r="V16" i="110"/>
  <c r="P16" i="110"/>
  <c r="L16" i="110"/>
  <c r="F16" i="110"/>
  <c r="V15" i="110"/>
  <c r="P15" i="110"/>
  <c r="L15" i="110"/>
  <c r="F15" i="110"/>
  <c r="V14" i="110"/>
  <c r="P14" i="110"/>
  <c r="L14" i="110"/>
  <c r="F14" i="110"/>
  <c r="B12" i="110"/>
  <c r="B13" i="110"/>
  <c r="W13" i="110"/>
  <c r="V13" i="110"/>
  <c r="P13" i="110"/>
  <c r="L13" i="110"/>
  <c r="F13" i="110"/>
  <c r="B14" i="110"/>
  <c r="V12" i="110"/>
  <c r="P12" i="110"/>
  <c r="L12" i="110"/>
  <c r="F12" i="110"/>
  <c r="W12" i="110"/>
  <c r="W11" i="110"/>
  <c r="V11" i="110"/>
  <c r="P11" i="110"/>
  <c r="L11" i="110"/>
  <c r="F11" i="110"/>
  <c r="W10" i="110"/>
  <c r="W9" i="110"/>
  <c r="W8" i="110"/>
  <c r="W6" i="110"/>
  <c r="W5" i="110"/>
  <c r="W4" i="110"/>
  <c r="W2" i="110"/>
  <c r="B41" i="86"/>
  <c r="B42" i="86" s="1"/>
  <c r="B12" i="86"/>
  <c r="B13" i="86" s="1"/>
  <c r="M38" i="86"/>
  <c r="E53" i="100"/>
  <c r="B14" i="112"/>
  <c r="W13" i="112"/>
  <c r="B42" i="112"/>
  <c r="W12" i="112"/>
  <c r="B44" i="110"/>
  <c r="W43" i="110"/>
  <c r="B15" i="110"/>
  <c r="W14" i="110"/>
  <c r="C24" i="85"/>
  <c r="C25" i="85"/>
  <c r="C26" i="85"/>
  <c r="C27" i="85"/>
  <c r="C28" i="85"/>
  <c r="C29" i="85"/>
  <c r="C30" i="85"/>
  <c r="C31" i="85"/>
  <c r="C32" i="85"/>
  <c r="C33" i="85"/>
  <c r="C34" i="85"/>
  <c r="C35" i="85"/>
  <c r="C36" i="85"/>
  <c r="C37" i="85"/>
  <c r="C38" i="85"/>
  <c r="C23" i="85"/>
  <c r="C6" i="85"/>
  <c r="C7" i="85"/>
  <c r="C8" i="85"/>
  <c r="C9" i="85"/>
  <c r="C10" i="85"/>
  <c r="C11" i="85"/>
  <c r="C12" i="85"/>
  <c r="C13" i="85"/>
  <c r="C14" i="85"/>
  <c r="C15" i="85"/>
  <c r="C16" i="85"/>
  <c r="C17" i="85"/>
  <c r="C18" i="85"/>
  <c r="C19" i="85"/>
  <c r="C5" i="85"/>
  <c r="V23" i="86"/>
  <c r="P23" i="86"/>
  <c r="L23" i="86"/>
  <c r="F23" i="86"/>
  <c r="V35" i="86"/>
  <c r="P35" i="86"/>
  <c r="L35" i="86"/>
  <c r="F35" i="86"/>
  <c r="F37" i="86"/>
  <c r="V24" i="86"/>
  <c r="P24" i="86"/>
  <c r="L24" i="86"/>
  <c r="F24" i="86"/>
  <c r="B39" i="89"/>
  <c r="B37" i="89"/>
  <c r="B35" i="89"/>
  <c r="B33" i="89"/>
  <c r="B31" i="89"/>
  <c r="B23" i="89"/>
  <c r="B25" i="89"/>
  <c r="B27" i="89"/>
  <c r="B21" i="89"/>
  <c r="B19" i="89"/>
  <c r="B15" i="89"/>
  <c r="B13" i="89"/>
  <c r="B11" i="89"/>
  <c r="B9" i="89"/>
  <c r="B7" i="89"/>
  <c r="W4" i="86"/>
  <c r="B81" i="89"/>
  <c r="L79" i="89"/>
  <c r="B79" i="89"/>
  <c r="L77" i="89"/>
  <c r="I77" i="89"/>
  <c r="B77" i="89"/>
  <c r="L75" i="89"/>
  <c r="I75" i="89"/>
  <c r="F75" i="89"/>
  <c r="B75" i="89"/>
  <c r="L74" i="89"/>
  <c r="I74" i="89"/>
  <c r="F74" i="89"/>
  <c r="C74" i="89"/>
  <c r="B71" i="89"/>
  <c r="L69" i="89"/>
  <c r="B69" i="89"/>
  <c r="L67" i="89"/>
  <c r="I67" i="89"/>
  <c r="B67" i="89"/>
  <c r="L65" i="89"/>
  <c r="I65" i="89"/>
  <c r="F65" i="89"/>
  <c r="B65" i="89"/>
  <c r="L64" i="89"/>
  <c r="I64" i="89"/>
  <c r="F64" i="89"/>
  <c r="C64" i="89"/>
  <c r="B61" i="89"/>
  <c r="L59" i="89"/>
  <c r="B59" i="89"/>
  <c r="L57" i="89"/>
  <c r="I57" i="89"/>
  <c r="B57" i="89"/>
  <c r="L55" i="89"/>
  <c r="I55" i="89"/>
  <c r="F55" i="89"/>
  <c r="B55" i="89"/>
  <c r="L54" i="89"/>
  <c r="I54" i="89"/>
  <c r="F54" i="89"/>
  <c r="C54" i="89"/>
  <c r="B51" i="89"/>
  <c r="L49" i="89"/>
  <c r="B49" i="89"/>
  <c r="L47" i="89"/>
  <c r="I47" i="89"/>
  <c r="B47" i="89"/>
  <c r="L45" i="89"/>
  <c r="I45" i="89"/>
  <c r="F45" i="89"/>
  <c r="B45" i="89"/>
  <c r="L44" i="89"/>
  <c r="I44" i="89"/>
  <c r="F44" i="89"/>
  <c r="C44" i="89"/>
  <c r="W41" i="86"/>
  <c r="W40" i="86"/>
  <c r="W39" i="86"/>
  <c r="W38" i="86"/>
  <c r="V37" i="86"/>
  <c r="P37" i="86"/>
  <c r="L37" i="86"/>
  <c r="V36" i="86"/>
  <c r="P36" i="86"/>
  <c r="L36" i="86"/>
  <c r="F36" i="86"/>
  <c r="V34" i="86"/>
  <c r="P34" i="86"/>
  <c r="L34" i="86"/>
  <c r="F34" i="86"/>
  <c r="V33" i="86"/>
  <c r="P33" i="86"/>
  <c r="L33" i="86"/>
  <c r="F33" i="86"/>
  <c r="V32" i="86"/>
  <c r="P32" i="86"/>
  <c r="L32" i="86"/>
  <c r="F32" i="86"/>
  <c r="V31" i="86"/>
  <c r="P31" i="86"/>
  <c r="L31" i="86"/>
  <c r="F31" i="86"/>
  <c r="V30" i="86"/>
  <c r="P30" i="86"/>
  <c r="L30" i="86"/>
  <c r="F30" i="86"/>
  <c r="V29" i="86"/>
  <c r="P29" i="86"/>
  <c r="L29" i="86"/>
  <c r="F29" i="86"/>
  <c r="V28" i="86"/>
  <c r="P28" i="86"/>
  <c r="L28" i="86"/>
  <c r="F28" i="86"/>
  <c r="V27" i="86"/>
  <c r="P27" i="86"/>
  <c r="L27" i="86"/>
  <c r="F27" i="86"/>
  <c r="V26" i="86"/>
  <c r="P26" i="86"/>
  <c r="L26" i="86"/>
  <c r="F26" i="86"/>
  <c r="V25" i="86"/>
  <c r="P25" i="86"/>
  <c r="L25" i="86"/>
  <c r="F25" i="86"/>
  <c r="V22" i="86"/>
  <c r="P22" i="86"/>
  <c r="L22" i="86"/>
  <c r="F22" i="86"/>
  <c r="V21" i="86"/>
  <c r="P21" i="86"/>
  <c r="L21" i="86"/>
  <c r="F21" i="86"/>
  <c r="V20" i="86"/>
  <c r="P20" i="86"/>
  <c r="L20" i="86"/>
  <c r="F20" i="86"/>
  <c r="V19" i="86"/>
  <c r="P19" i="86"/>
  <c r="L19" i="86"/>
  <c r="F19" i="86"/>
  <c r="V18" i="86"/>
  <c r="P18" i="86"/>
  <c r="L18" i="86"/>
  <c r="F18" i="86"/>
  <c r="V17" i="86"/>
  <c r="P17" i="86"/>
  <c r="L17" i="86"/>
  <c r="F17" i="86"/>
  <c r="V16" i="86"/>
  <c r="P16" i="86"/>
  <c r="L16" i="86"/>
  <c r="F16" i="86"/>
  <c r="V15" i="86"/>
  <c r="P15" i="86"/>
  <c r="L15" i="86"/>
  <c r="F15" i="86"/>
  <c r="V14" i="86"/>
  <c r="P14" i="86"/>
  <c r="L14" i="86"/>
  <c r="F14" i="86"/>
  <c r="V13" i="86"/>
  <c r="P13" i="86"/>
  <c r="L13" i="86"/>
  <c r="F13" i="86"/>
  <c r="V12" i="86"/>
  <c r="P12" i="86"/>
  <c r="L12" i="86"/>
  <c r="F12" i="86"/>
  <c r="W11" i="86"/>
  <c r="V11" i="86"/>
  <c r="P11" i="86"/>
  <c r="L11" i="86"/>
  <c r="F11" i="86"/>
  <c r="W10" i="86"/>
  <c r="W9" i="86"/>
  <c r="W8" i="86"/>
  <c r="W6" i="86"/>
  <c r="W5" i="86"/>
  <c r="W2" i="86"/>
  <c r="B43" i="112"/>
  <c r="W42" i="112"/>
  <c r="W14" i="112"/>
  <c r="B15" i="112"/>
  <c r="B45" i="110"/>
  <c r="W44" i="110"/>
  <c r="B16" i="110"/>
  <c r="W15" i="110"/>
  <c r="W12" i="86"/>
  <c r="B16" i="112"/>
  <c r="W15" i="112"/>
  <c r="B44" i="112"/>
  <c r="W43" i="112"/>
  <c r="B17" i="110"/>
  <c r="W16" i="110"/>
  <c r="W45" i="110"/>
  <c r="B46" i="110"/>
  <c r="B45" i="112"/>
  <c r="W44" i="112"/>
  <c r="B17" i="112"/>
  <c r="W16" i="112"/>
  <c r="W17" i="110"/>
  <c r="B18" i="110"/>
  <c r="W46" i="110"/>
  <c r="B47" i="110"/>
  <c r="W17" i="112"/>
  <c r="B18" i="112"/>
  <c r="W45" i="112"/>
  <c r="B46" i="112"/>
  <c r="B48" i="110"/>
  <c r="W47" i="110"/>
  <c r="B19" i="110"/>
  <c r="W18" i="110"/>
  <c r="W46" i="112"/>
  <c r="B47" i="112"/>
  <c r="W18" i="112"/>
  <c r="B19" i="112"/>
  <c r="B20" i="110"/>
  <c r="W19" i="110"/>
  <c r="B49" i="110"/>
  <c r="W48" i="110"/>
  <c r="B20" i="112"/>
  <c r="W19" i="112"/>
  <c r="B48" i="112"/>
  <c r="W47" i="112"/>
  <c r="W49" i="110"/>
  <c r="B50" i="110"/>
  <c r="B21" i="110"/>
  <c r="W20" i="110"/>
  <c r="B49" i="112"/>
  <c r="W48" i="112"/>
  <c r="B21" i="112"/>
  <c r="W20" i="112"/>
  <c r="B22" i="110"/>
  <c r="W21" i="110"/>
  <c r="W50" i="110"/>
  <c r="B51" i="110"/>
  <c r="W21" i="112"/>
  <c r="B22" i="112"/>
  <c r="W49" i="112"/>
  <c r="B50" i="112"/>
  <c r="B52" i="110"/>
  <c r="W51" i="110"/>
  <c r="W22" i="110"/>
  <c r="B23" i="110"/>
  <c r="B51" i="112"/>
  <c r="W50" i="112"/>
  <c r="W22" i="112"/>
  <c r="B23" i="112"/>
  <c r="B24" i="110"/>
  <c r="W23" i="110"/>
  <c r="B53" i="110"/>
  <c r="W52" i="110"/>
  <c r="B24" i="112"/>
  <c r="W23" i="112"/>
  <c r="B52" i="112"/>
  <c r="W51" i="112"/>
  <c r="W53" i="110"/>
  <c r="B54" i="110"/>
  <c r="B25" i="110"/>
  <c r="W24" i="110"/>
  <c r="B53" i="112"/>
  <c r="W52" i="112"/>
  <c r="B25" i="112"/>
  <c r="W24" i="112"/>
  <c r="W25" i="110"/>
  <c r="B26" i="110"/>
  <c r="B55" i="110"/>
  <c r="W54" i="110"/>
  <c r="B26" i="112"/>
  <c r="W25" i="112"/>
  <c r="W53" i="112"/>
  <c r="B54" i="112"/>
  <c r="B56" i="110"/>
  <c r="W55" i="110"/>
  <c r="W26" i="110"/>
  <c r="B27" i="110"/>
  <c r="W26" i="112"/>
  <c r="B27" i="112"/>
  <c r="W54" i="112"/>
  <c r="B55" i="112"/>
  <c r="B28" i="110"/>
  <c r="W27" i="110"/>
  <c r="B57" i="110"/>
  <c r="W56" i="110"/>
  <c r="B56" i="112"/>
  <c r="W55" i="112"/>
  <c r="B28" i="112"/>
  <c r="W27" i="112"/>
  <c r="B29" i="110"/>
  <c r="W28" i="110"/>
  <c r="W57" i="110"/>
  <c r="B58" i="110"/>
  <c r="B29" i="112"/>
  <c r="W28" i="112"/>
  <c r="B57" i="112"/>
  <c r="W56" i="112"/>
  <c r="W58" i="110"/>
  <c r="B59" i="110"/>
  <c r="W29" i="110"/>
  <c r="B30" i="110"/>
  <c r="W57" i="112"/>
  <c r="B58" i="112"/>
  <c r="B30" i="112"/>
  <c r="W29" i="112"/>
  <c r="B60" i="110"/>
  <c r="W59" i="110"/>
  <c r="W30" i="110"/>
  <c r="B31" i="110"/>
  <c r="W30" i="112"/>
  <c r="B31" i="112"/>
  <c r="W58" i="112"/>
  <c r="B59" i="112"/>
  <c r="B32" i="110"/>
  <c r="W31" i="110"/>
  <c r="B61" i="110"/>
  <c r="W61" i="110"/>
  <c r="W60" i="110"/>
  <c r="B60" i="112"/>
  <c r="W59" i="112"/>
  <c r="B32" i="112"/>
  <c r="W31" i="112"/>
  <c r="B33" i="110"/>
  <c r="W32" i="110"/>
  <c r="B61" i="112"/>
  <c r="W61" i="112"/>
  <c r="W60" i="112"/>
  <c r="B33" i="112"/>
  <c r="W32" i="112"/>
  <c r="W33" i="110"/>
  <c r="B34" i="110"/>
  <c r="W33" i="112"/>
  <c r="B34" i="112"/>
  <c r="W34" i="110"/>
  <c r="B35" i="110"/>
  <c r="W34" i="112"/>
  <c r="B35" i="112"/>
  <c r="B36" i="110"/>
  <c r="W35" i="110"/>
  <c r="B36" i="112"/>
  <c r="W35" i="112"/>
  <c r="B37" i="110"/>
  <c r="W37" i="110"/>
  <c r="W36" i="110"/>
  <c r="B37" i="112"/>
  <c r="W37" i="112"/>
  <c r="W36" i="112"/>
  <c r="B14" i="86" l="1"/>
  <c r="W13" i="86"/>
  <c r="B43" i="86"/>
  <c r="W42" i="86"/>
  <c r="B44" i="86" l="1"/>
  <c r="W43" i="86"/>
  <c r="B15" i="86"/>
  <c r="W14" i="86"/>
  <c r="W15" i="86" l="1"/>
  <c r="B16" i="86"/>
  <c r="B45" i="86"/>
  <c r="W44" i="86"/>
  <c r="B46" i="86" l="1"/>
  <c r="W45" i="86"/>
  <c r="B17" i="86"/>
  <c r="W16" i="86"/>
  <c r="B18" i="86" l="1"/>
  <c r="W17" i="86"/>
  <c r="B47" i="86"/>
  <c r="W46" i="86"/>
  <c r="W47" i="86" l="1"/>
  <c r="B48" i="86"/>
  <c r="B19" i="86"/>
  <c r="W18" i="86"/>
  <c r="B20" i="86" l="1"/>
  <c r="W19" i="86"/>
  <c r="W48" i="86"/>
  <c r="B49" i="86"/>
  <c r="W49" i="86" l="1"/>
  <c r="B50" i="86"/>
  <c r="B21" i="86"/>
  <c r="W20" i="86"/>
  <c r="B22" i="86" l="1"/>
  <c r="W21" i="86"/>
  <c r="B51" i="86"/>
  <c r="W50" i="86"/>
  <c r="B52" i="86" l="1"/>
  <c r="W51" i="86"/>
  <c r="B23" i="86"/>
  <c r="W22" i="86"/>
  <c r="W23" i="86" l="1"/>
  <c r="B24" i="86"/>
  <c r="B53" i="86"/>
  <c r="W52" i="86"/>
  <c r="W53" i="86" l="1"/>
  <c r="B54" i="86"/>
  <c r="W24" i="86"/>
  <c r="B25" i="86"/>
  <c r="B26" i="86" l="1"/>
  <c r="W25" i="86"/>
  <c r="B55" i="86"/>
  <c r="W54" i="86"/>
  <c r="B56" i="86" l="1"/>
  <c r="W55" i="86"/>
  <c r="B27" i="86"/>
  <c r="W26" i="86"/>
  <c r="B28" i="86" l="1"/>
  <c r="W27" i="86"/>
  <c r="W56" i="86"/>
  <c r="B57" i="86"/>
  <c r="B58" i="86" l="1"/>
  <c r="W57" i="86"/>
  <c r="B29" i="86"/>
  <c r="W28" i="86"/>
  <c r="B59" i="86" l="1"/>
  <c r="W58" i="86"/>
  <c r="B30" i="86"/>
  <c r="W29" i="86"/>
  <c r="W30" i="86" l="1"/>
  <c r="B31" i="86"/>
  <c r="B60" i="86"/>
  <c r="W59" i="86"/>
  <c r="W60" i="86" l="1"/>
  <c r="B61" i="86"/>
  <c r="W61" i="86" s="1"/>
  <c r="W31" i="86"/>
  <c r="B32" i="86"/>
  <c r="W32" i="86" l="1"/>
  <c r="B33" i="86"/>
  <c r="B34" i="86" l="1"/>
  <c r="W33" i="86"/>
  <c r="B35" i="86" l="1"/>
  <c r="W34" i="86"/>
  <c r="B36" i="86" l="1"/>
  <c r="W35" i="86"/>
  <c r="B37" i="86" l="1"/>
  <c r="W37" i="86" s="1"/>
  <c r="W36" i="86"/>
</calcChain>
</file>

<file path=xl/sharedStrings.xml><?xml version="1.0" encoding="utf-8"?>
<sst xmlns="http://schemas.openxmlformats.org/spreadsheetml/2006/main" count="2393" uniqueCount="532">
  <si>
    <t>A　コート</t>
  </si>
  <si>
    <t>B　コート</t>
  </si>
  <si>
    <t>む</t>
  </si>
  <si>
    <t>予選リーグ</t>
  </si>
  <si>
    <t>チーム名</t>
  </si>
  <si>
    <t>県</t>
  </si>
  <si>
    <t>練習時間</t>
  </si>
  <si>
    <t>Aリーグ</t>
  </si>
  <si>
    <t>A</t>
  </si>
  <si>
    <t>岩沼西ファイターズ</t>
  </si>
  <si>
    <t>B</t>
  </si>
  <si>
    <t>塩二小ソニック</t>
  </si>
  <si>
    <t>館ジャングルー</t>
  </si>
  <si>
    <t>Bリーグ</t>
  </si>
  <si>
    <t>TRY-PAC</t>
  </si>
  <si>
    <t>ブルーソウルズ</t>
  </si>
  <si>
    <t>南相フェニックス</t>
  </si>
  <si>
    <t>Cリーグ</t>
  </si>
  <si>
    <t>Eリーグ</t>
  </si>
  <si>
    <t>Fリーグ</t>
  </si>
  <si>
    <t>Gリーグ</t>
  </si>
  <si>
    <t>館スカイファイターズ</t>
  </si>
  <si>
    <t>×</t>
  </si>
  <si>
    <t>1set</t>
  </si>
  <si>
    <t>　日　時　：</t>
    <rPh sb="1" eb="2">
      <t>ヒ</t>
    </rPh>
    <rPh sb="3" eb="4">
      <t>ジ</t>
    </rPh>
    <phoneticPr fontId="45"/>
  </si>
  <si>
    <t>　会　場　：</t>
    <rPh sb="1" eb="2">
      <t>カイ</t>
    </rPh>
    <rPh sb="3" eb="4">
      <t>バ</t>
    </rPh>
    <phoneticPr fontId="45"/>
  </si>
  <si>
    <t>　主　催　：</t>
    <rPh sb="1" eb="2">
      <t>シュ</t>
    </rPh>
    <rPh sb="3" eb="4">
      <t>モヨオ</t>
    </rPh>
    <phoneticPr fontId="45"/>
  </si>
  <si>
    <t>仙台杜ライオンズクラブ</t>
    <rPh sb="0" eb="2">
      <t>センダイ</t>
    </rPh>
    <rPh sb="2" eb="3">
      <t>モリ</t>
    </rPh>
    <phoneticPr fontId="45"/>
  </si>
  <si>
    <t>仙台市ドッジボール協会</t>
    <rPh sb="0" eb="3">
      <t>センダイシ</t>
    </rPh>
    <rPh sb="9" eb="11">
      <t>キョウカイ</t>
    </rPh>
    <phoneticPr fontId="45"/>
  </si>
  <si>
    <t>　後　援　：</t>
    <rPh sb="1" eb="2">
      <t>アト</t>
    </rPh>
    <rPh sb="3" eb="4">
      <t>エン</t>
    </rPh>
    <phoneticPr fontId="45"/>
  </si>
  <si>
    <t>仙台シティライオンズクラブ</t>
    <rPh sb="0" eb="2">
      <t>センダイ</t>
    </rPh>
    <phoneticPr fontId="44"/>
  </si>
  <si>
    <t>宮城県ドッジボール協会</t>
    <rPh sb="0" eb="3">
      <t>ミヤギケン</t>
    </rPh>
    <rPh sb="9" eb="11">
      <t>キョウカイ</t>
    </rPh>
    <phoneticPr fontId="45"/>
  </si>
  <si>
    <t>日本ドッジボール協会</t>
    <rPh sb="0" eb="2">
      <t>ニホン</t>
    </rPh>
    <rPh sb="8" eb="10">
      <t>キョウカイ</t>
    </rPh>
    <phoneticPr fontId="45"/>
  </si>
  <si>
    <t>大　会　役　員</t>
    <rPh sb="0" eb="1">
      <t>ダイ</t>
    </rPh>
    <rPh sb="2" eb="3">
      <t>カイ</t>
    </rPh>
    <rPh sb="4" eb="5">
      <t>エキ</t>
    </rPh>
    <rPh sb="6" eb="7">
      <t>イン</t>
    </rPh>
    <phoneticPr fontId="45"/>
  </si>
  <si>
    <t>◎大会役員</t>
    <rPh sb="1" eb="3">
      <t>タイカイ</t>
    </rPh>
    <rPh sb="3" eb="5">
      <t>ヤクイン</t>
    </rPh>
    <phoneticPr fontId="45"/>
  </si>
  <si>
    <t>　　　大会名誉会長</t>
    <rPh sb="3" eb="5">
      <t>タイカイ</t>
    </rPh>
    <rPh sb="5" eb="7">
      <t>メイヨ</t>
    </rPh>
    <rPh sb="7" eb="9">
      <t>カイチョウ</t>
    </rPh>
    <phoneticPr fontId="45"/>
  </si>
  <si>
    <t>【　仙台杜ライオンズクラブ　会長　】</t>
    <rPh sb="2" eb="4">
      <t>センダイ</t>
    </rPh>
    <rPh sb="4" eb="5">
      <t>モリ</t>
    </rPh>
    <rPh sb="14" eb="16">
      <t>カイチョウ</t>
    </rPh>
    <phoneticPr fontId="45"/>
  </si>
  <si>
    <t>　　　大会会長</t>
    <rPh sb="3" eb="5">
      <t>タイカイ</t>
    </rPh>
    <rPh sb="5" eb="7">
      <t>カイチョウ</t>
    </rPh>
    <phoneticPr fontId="45"/>
  </si>
  <si>
    <t>西澤　啓文</t>
    <rPh sb="0" eb="2">
      <t>ニシザワ</t>
    </rPh>
    <rPh sb="3" eb="5">
      <t>ヒロフミ</t>
    </rPh>
    <phoneticPr fontId="45"/>
  </si>
  <si>
    <t>【　仙台市ドッジボール協会　会長　】</t>
    <rPh sb="2" eb="4">
      <t>センダイ</t>
    </rPh>
    <rPh sb="4" eb="5">
      <t>シ</t>
    </rPh>
    <rPh sb="11" eb="13">
      <t>キョウカイ</t>
    </rPh>
    <rPh sb="14" eb="16">
      <t>カイチョウ</t>
    </rPh>
    <phoneticPr fontId="45"/>
  </si>
  <si>
    <t>　　　大会顧問</t>
    <rPh sb="3" eb="5">
      <t>タイカイ</t>
    </rPh>
    <rPh sb="5" eb="7">
      <t>コモン</t>
    </rPh>
    <phoneticPr fontId="45"/>
  </si>
  <si>
    <t>佐々木　賢司</t>
    <rPh sb="0" eb="3">
      <t>ササキ</t>
    </rPh>
    <rPh sb="4" eb="6">
      <t>ケンジ</t>
    </rPh>
    <phoneticPr fontId="18"/>
  </si>
  <si>
    <t>【　宮城県ドッジボール協会　会長　】</t>
    <rPh sb="2" eb="5">
      <t>ミヤギケン</t>
    </rPh>
    <rPh sb="11" eb="13">
      <t>キョウカイ</t>
    </rPh>
    <rPh sb="14" eb="16">
      <t>カイチョウ</t>
    </rPh>
    <phoneticPr fontId="45"/>
  </si>
  <si>
    <t>◎大会実行委員会</t>
    <rPh sb="1" eb="3">
      <t>タイカイ</t>
    </rPh>
    <rPh sb="3" eb="5">
      <t>ジッコウ</t>
    </rPh>
    <rPh sb="5" eb="7">
      <t>イイン</t>
    </rPh>
    <rPh sb="7" eb="8">
      <t>カイ</t>
    </rPh>
    <phoneticPr fontId="45"/>
  </si>
  <si>
    <t>　実行委員長</t>
    <rPh sb="1" eb="3">
      <t>ジッコウ</t>
    </rPh>
    <rPh sb="3" eb="6">
      <t>イインチョウ</t>
    </rPh>
    <phoneticPr fontId="45"/>
  </si>
  <si>
    <t>佐藤　希</t>
    <rPh sb="0" eb="2">
      <t>サトウ</t>
    </rPh>
    <rPh sb="3" eb="4">
      <t>キ</t>
    </rPh>
    <phoneticPr fontId="45"/>
  </si>
  <si>
    <t>【　仙台市ドッジボール協会　理事長　】</t>
    <rPh sb="2" eb="5">
      <t>センダイシ</t>
    </rPh>
    <rPh sb="11" eb="13">
      <t>キョウカイ</t>
    </rPh>
    <rPh sb="14" eb="17">
      <t>リジチョウ</t>
    </rPh>
    <phoneticPr fontId="45"/>
  </si>
  <si>
    <t>　　副委員長</t>
    <rPh sb="2" eb="6">
      <t>フクイインチョウ</t>
    </rPh>
    <phoneticPr fontId="45"/>
  </si>
  <si>
    <t>今野　聡</t>
    <rPh sb="0" eb="2">
      <t>コンノ</t>
    </rPh>
    <rPh sb="3" eb="4">
      <t>サトシ</t>
    </rPh>
    <phoneticPr fontId="18"/>
  </si>
  <si>
    <r>
      <t>【　仙台市ドッジボール協会　</t>
    </r>
    <r>
      <rPr>
        <b/>
        <sz val="14"/>
        <color theme="1"/>
        <rFont val="游ゴシック"/>
        <family val="3"/>
        <charset val="128"/>
        <scheme val="minor"/>
      </rPr>
      <t xml:space="preserve">副理事長  </t>
    </r>
    <r>
      <rPr>
        <b/>
        <sz val="16"/>
        <color theme="1"/>
        <rFont val="游ゴシック"/>
        <family val="3"/>
        <charset val="128"/>
        <scheme val="minor"/>
      </rPr>
      <t>】</t>
    </r>
    <rPh sb="2" eb="5">
      <t>センダイシ</t>
    </rPh>
    <rPh sb="11" eb="13">
      <t>キョウカイ</t>
    </rPh>
    <rPh sb="14" eb="15">
      <t>フク</t>
    </rPh>
    <rPh sb="15" eb="18">
      <t>リジチョウ</t>
    </rPh>
    <phoneticPr fontId="45"/>
  </si>
  <si>
    <t>高橋　孝幸</t>
    <rPh sb="0" eb="2">
      <t>タカハシ</t>
    </rPh>
    <rPh sb="3" eb="5">
      <t>タカユキ</t>
    </rPh>
    <phoneticPr fontId="18"/>
  </si>
  <si>
    <t>　運営委員長</t>
    <rPh sb="1" eb="3">
      <t>ウンエイ</t>
    </rPh>
    <rPh sb="3" eb="6">
      <t>イインチョウ</t>
    </rPh>
    <phoneticPr fontId="45"/>
  </si>
  <si>
    <t>【　仙台杜ライオンズクラブ　幹　事　】</t>
    <rPh sb="2" eb="4">
      <t>センダイ</t>
    </rPh>
    <rPh sb="4" eb="5">
      <t>モリ</t>
    </rPh>
    <rPh sb="14" eb="15">
      <t>ミキ</t>
    </rPh>
    <rPh sb="16" eb="17">
      <t>コト</t>
    </rPh>
    <phoneticPr fontId="45"/>
  </si>
  <si>
    <t>【　仙台杜ライオンズクラブ　前会長　】</t>
    <rPh sb="2" eb="4">
      <t>センダイ</t>
    </rPh>
    <rPh sb="4" eb="5">
      <t>モリ</t>
    </rPh>
    <rPh sb="14" eb="15">
      <t>ゼン</t>
    </rPh>
    <rPh sb="15" eb="17">
      <t>カイチョウ</t>
    </rPh>
    <phoneticPr fontId="45"/>
  </si>
  <si>
    <t>　競技委員長</t>
    <rPh sb="1" eb="3">
      <t>キョウギ</t>
    </rPh>
    <rPh sb="3" eb="6">
      <t>イインチョウ</t>
    </rPh>
    <phoneticPr fontId="45"/>
  </si>
  <si>
    <t>【　仙台市ドッジボール協会　理事　】</t>
    <rPh sb="2" eb="5">
      <t>センダイシ</t>
    </rPh>
    <rPh sb="11" eb="13">
      <t>キョウカイ</t>
    </rPh>
    <rPh sb="14" eb="16">
      <t>リジ</t>
    </rPh>
    <phoneticPr fontId="45"/>
  </si>
  <si>
    <t>　運営委員</t>
    <rPh sb="1" eb="3">
      <t>ウンエイ</t>
    </rPh>
    <rPh sb="3" eb="5">
      <t>イイン</t>
    </rPh>
    <phoneticPr fontId="45"/>
  </si>
  <si>
    <t>佐藤　喜代美</t>
    <rPh sb="0" eb="2">
      <t>サトウ</t>
    </rPh>
    <rPh sb="3" eb="6">
      <t>キヨミ</t>
    </rPh>
    <phoneticPr fontId="18"/>
  </si>
  <si>
    <t>今野　友歌</t>
    <rPh sb="0" eb="2">
      <t>コンノ</t>
    </rPh>
    <rPh sb="3" eb="5">
      <t>ユウカ</t>
    </rPh>
    <phoneticPr fontId="18"/>
  </si>
  <si>
    <t>畑中　昌二</t>
    <rPh sb="0" eb="2">
      <t>ハタナカ</t>
    </rPh>
    <rPh sb="3" eb="5">
      <t>ショウジ</t>
    </rPh>
    <phoneticPr fontId="18"/>
  </si>
  <si>
    <t>工藤　将太</t>
  </si>
  <si>
    <t>眞鍋　伸二</t>
    <rPh sb="0" eb="2">
      <t>マナベ</t>
    </rPh>
    <rPh sb="3" eb="5">
      <t>シンジ</t>
    </rPh>
    <phoneticPr fontId="18"/>
  </si>
  <si>
    <t>鈴木　辰彦</t>
    <rPh sb="0" eb="2">
      <t>スズキ</t>
    </rPh>
    <rPh sb="3" eb="5">
      <t>タツヒコ</t>
    </rPh>
    <phoneticPr fontId="18"/>
  </si>
  <si>
    <t>【　宮城県ドッジボール協会　理事　】</t>
    <rPh sb="2" eb="5">
      <t>ミヤギケン</t>
    </rPh>
    <rPh sb="11" eb="13">
      <t>キョウカイ</t>
    </rPh>
    <rPh sb="14" eb="16">
      <t>リジ</t>
    </rPh>
    <phoneticPr fontId="45"/>
  </si>
  <si>
    <t>山田　淳</t>
    <rPh sb="0" eb="2">
      <t>ヤマダ</t>
    </rPh>
    <rPh sb="3" eb="4">
      <t>ジュン</t>
    </rPh>
    <phoneticPr fontId="18"/>
  </si>
  <si>
    <t>　審　判　員</t>
    <rPh sb="1" eb="2">
      <t>シン</t>
    </rPh>
    <rPh sb="3" eb="4">
      <t>ハン</t>
    </rPh>
    <rPh sb="5" eb="6">
      <t>イン</t>
    </rPh>
    <phoneticPr fontId="45"/>
  </si>
  <si>
    <t>日本ドッジボール協会公認審判員・ジュニア審判員</t>
    <rPh sb="0" eb="2">
      <t>ニホン</t>
    </rPh>
    <rPh sb="8" eb="10">
      <t>キョウカイ</t>
    </rPh>
    <rPh sb="10" eb="12">
      <t>コウニン</t>
    </rPh>
    <rPh sb="12" eb="15">
      <t>シンパンイン</t>
    </rPh>
    <rPh sb="20" eb="23">
      <t>シンパンイン</t>
    </rPh>
    <phoneticPr fontId="45"/>
  </si>
  <si>
    <t>　協　　　力</t>
    <rPh sb="1" eb="2">
      <t>キョウ</t>
    </rPh>
    <rPh sb="5" eb="6">
      <t>チカラ</t>
    </rPh>
    <phoneticPr fontId="45"/>
  </si>
  <si>
    <t>各チーム関係者</t>
    <rPh sb="0" eb="1">
      <t>カク</t>
    </rPh>
    <rPh sb="4" eb="7">
      <t>カンケイシャ</t>
    </rPh>
    <phoneticPr fontId="45"/>
  </si>
  <si>
    <t>高松DBC</t>
  </si>
  <si>
    <t>開始時刻</t>
    <rPh sb="0" eb="2">
      <t>カイシ</t>
    </rPh>
    <rPh sb="2" eb="4">
      <t>ジコク</t>
    </rPh>
    <phoneticPr fontId="46"/>
  </si>
  <si>
    <t>予選１</t>
    <rPh sb="0" eb="2">
      <t>ヨセン</t>
    </rPh>
    <phoneticPr fontId="46"/>
  </si>
  <si>
    <t>予選２</t>
    <rPh sb="0" eb="2">
      <t>ヨセン</t>
    </rPh>
    <phoneticPr fontId="46"/>
  </si>
  <si>
    <t>予選３</t>
    <rPh sb="0" eb="2">
      <t>ヨセン</t>
    </rPh>
    <phoneticPr fontId="46"/>
  </si>
  <si>
    <t>予選４</t>
    <rPh sb="0" eb="2">
      <t>ヨセン</t>
    </rPh>
    <phoneticPr fontId="46"/>
  </si>
  <si>
    <t>予選５</t>
    <rPh sb="0" eb="2">
      <t>ヨセン</t>
    </rPh>
    <phoneticPr fontId="46"/>
  </si>
  <si>
    <t>予選６</t>
    <rPh sb="0" eb="2">
      <t>ヨセン</t>
    </rPh>
    <phoneticPr fontId="46"/>
  </si>
  <si>
    <t>Ｆ</t>
    <phoneticPr fontId="44"/>
  </si>
  <si>
    <t>予選７</t>
    <rPh sb="0" eb="2">
      <t>ヨセン</t>
    </rPh>
    <phoneticPr fontId="46"/>
  </si>
  <si>
    <t>予選８</t>
    <rPh sb="0" eb="2">
      <t>ヨセン</t>
    </rPh>
    <phoneticPr fontId="46"/>
  </si>
  <si>
    <t>予選９</t>
    <rPh sb="0" eb="2">
      <t>ヨセン</t>
    </rPh>
    <phoneticPr fontId="46"/>
  </si>
  <si>
    <t>予選１０</t>
    <rPh sb="0" eb="2">
      <t>ヨセン</t>
    </rPh>
    <phoneticPr fontId="46"/>
  </si>
  <si>
    <t>予選１１</t>
    <rPh sb="0" eb="2">
      <t>ヨセン</t>
    </rPh>
    <phoneticPr fontId="46"/>
  </si>
  <si>
    <t>予選１２</t>
    <rPh sb="0" eb="2">
      <t>ヨセン</t>
    </rPh>
    <phoneticPr fontId="46"/>
  </si>
  <si>
    <t>予選１３</t>
    <rPh sb="0" eb="2">
      <t>ヨセン</t>
    </rPh>
    <phoneticPr fontId="46"/>
  </si>
  <si>
    <t>予選１４</t>
    <rPh sb="0" eb="2">
      <t>ヨセン</t>
    </rPh>
    <phoneticPr fontId="46"/>
  </si>
  <si>
    <t>予選１５</t>
    <rPh sb="0" eb="2">
      <t>ヨセン</t>
    </rPh>
    <phoneticPr fontId="46"/>
  </si>
  <si>
    <t>予選１６</t>
    <rPh sb="0" eb="2">
      <t>ヨセン</t>
    </rPh>
    <phoneticPr fontId="46"/>
  </si>
  <si>
    <t>予選１７</t>
    <rPh sb="0" eb="2">
      <t>ヨセン</t>
    </rPh>
    <phoneticPr fontId="46"/>
  </si>
  <si>
    <t>予選１８</t>
    <rPh sb="0" eb="2">
      <t>ヨセン</t>
    </rPh>
    <phoneticPr fontId="46"/>
  </si>
  <si>
    <t>予選１９</t>
    <rPh sb="0" eb="2">
      <t>ヨセン</t>
    </rPh>
    <phoneticPr fontId="46"/>
  </si>
  <si>
    <t>予選２０</t>
    <rPh sb="0" eb="2">
      <t>ヨセン</t>
    </rPh>
    <phoneticPr fontId="46"/>
  </si>
  <si>
    <t>予選２１</t>
    <rPh sb="0" eb="2">
      <t>ヨセン</t>
    </rPh>
    <phoneticPr fontId="46"/>
  </si>
  <si>
    <t>予選２２</t>
    <rPh sb="0" eb="2">
      <t>ヨセン</t>
    </rPh>
    <phoneticPr fontId="46"/>
  </si>
  <si>
    <t>予選２３</t>
    <rPh sb="0" eb="2">
      <t>ヨセン</t>
    </rPh>
    <phoneticPr fontId="46"/>
  </si>
  <si>
    <t>予選２４</t>
    <rPh sb="0" eb="2">
      <t>ヨセン</t>
    </rPh>
    <phoneticPr fontId="46"/>
  </si>
  <si>
    <t>閉会式・表彰式</t>
    <rPh sb="0" eb="3">
      <t>ヘイカイシキ</t>
    </rPh>
    <rPh sb="4" eb="6">
      <t>ヒョウショウ</t>
    </rPh>
    <rPh sb="6" eb="7">
      <t>シキ</t>
    </rPh>
    <phoneticPr fontId="46"/>
  </si>
  <si>
    <t>※試合の進行により時間がずれる場合があります。</t>
    <rPh sb="1" eb="3">
      <t>シアイ</t>
    </rPh>
    <rPh sb="4" eb="6">
      <t>シンコウ</t>
    </rPh>
    <rPh sb="9" eb="11">
      <t>ジカン</t>
    </rPh>
    <rPh sb="15" eb="17">
      <t>バアイ</t>
    </rPh>
    <phoneticPr fontId="46"/>
  </si>
  <si>
    <t>一期一会</t>
    <rPh sb="0" eb="4">
      <t>イチゴイチエ</t>
    </rPh>
    <phoneticPr fontId="44"/>
  </si>
  <si>
    <t>館スカイファイターズ</t>
    <phoneticPr fontId="44"/>
  </si>
  <si>
    <t>岩手県</t>
    <rPh sb="0" eb="3">
      <t>イワテケン</t>
    </rPh>
    <phoneticPr fontId="44"/>
  </si>
  <si>
    <t>　　ベンチ入り選手20名、役員3名（監督、コーチ、マネージャー）、合計23名とする。</t>
    <rPh sb="33" eb="35">
      <t>ゴウケイ</t>
    </rPh>
    <rPh sb="37" eb="38">
      <t>メイ</t>
    </rPh>
    <phoneticPr fontId="44"/>
  </si>
  <si>
    <t>　　※　各クラス人数が揃わない場合は、監督会議で各チームに報告。</t>
    <rPh sb="4" eb="5">
      <t>カク</t>
    </rPh>
    <rPh sb="8" eb="10">
      <t>ニンズウ</t>
    </rPh>
    <rPh sb="11" eb="12">
      <t>ソロ</t>
    </rPh>
    <rPh sb="15" eb="17">
      <t>バアイ</t>
    </rPh>
    <rPh sb="19" eb="23">
      <t>カントクカイギ</t>
    </rPh>
    <rPh sb="24" eb="25">
      <t>カク</t>
    </rPh>
    <rPh sb="29" eb="31">
      <t>ホウコク</t>
    </rPh>
    <phoneticPr fontId="44"/>
  </si>
  <si>
    <t>競技規則</t>
    <rPh sb="0" eb="4">
      <t>キョウギキソク</t>
    </rPh>
    <phoneticPr fontId="44"/>
  </si>
  <si>
    <t>a.</t>
    <phoneticPr fontId="44"/>
  </si>
  <si>
    <t>ルールは一般財団法人日本ドッジボール協会（JDBA）公式ルールに則る。</t>
    <rPh sb="32" eb="33">
      <t>ノット</t>
    </rPh>
    <phoneticPr fontId="44"/>
  </si>
  <si>
    <t>b.</t>
    <phoneticPr fontId="44"/>
  </si>
  <si>
    <t>c.</t>
    <phoneticPr fontId="44"/>
  </si>
  <si>
    <t>今大会は、制限時間を設け試合を行う。（ランニングタイム制）</t>
    <rPh sb="27" eb="28">
      <t>セイ</t>
    </rPh>
    <phoneticPr fontId="44"/>
  </si>
  <si>
    <t>　　予選リーグ及び決勝トーナメントは５分１セットマッチ。</t>
    <phoneticPr fontId="44"/>
  </si>
  <si>
    <t>　　オープンの部 決勝戦のみ５分３セットマッチ。（２セット先取）</t>
    <phoneticPr fontId="44"/>
  </si>
  <si>
    <t>　　（参加チーム数によっては変更もあります。）</t>
    <rPh sb="3" eb="5">
      <t>サンカ</t>
    </rPh>
    <rPh sb="8" eb="9">
      <t>スウ</t>
    </rPh>
    <rPh sb="14" eb="16">
      <t>ヘンコウ</t>
    </rPh>
    <phoneticPr fontId="44"/>
  </si>
  <si>
    <t>d.</t>
    <phoneticPr fontId="44"/>
  </si>
  <si>
    <t>今大会は、得点制を採用、オープンの部は『１２：０』のスコアを認め。棄権の場合は『１１：０』</t>
    <phoneticPr fontId="44"/>
  </si>
  <si>
    <t>　　チャレンジの部は『１０：０』のスコアを認め。棄権の場合は『9：0』</t>
    <phoneticPr fontId="44"/>
  </si>
  <si>
    <t>e.</t>
    <phoneticPr fontId="44"/>
  </si>
  <si>
    <t>審判への抗議・アピールは一切認めない。</t>
    <rPh sb="0" eb="2">
      <t>シンパン</t>
    </rPh>
    <rPh sb="4" eb="6">
      <t>コウギ</t>
    </rPh>
    <rPh sb="12" eb="14">
      <t>イッサイ</t>
    </rPh>
    <rPh sb="14" eb="15">
      <t>ミト</t>
    </rPh>
    <phoneticPr fontId="44"/>
  </si>
  <si>
    <t>競技方法</t>
    <rPh sb="0" eb="2">
      <t>キョウギ</t>
    </rPh>
    <rPh sb="2" eb="4">
      <t>ホウホウ</t>
    </rPh>
    <phoneticPr fontId="44"/>
  </si>
  <si>
    <t>試合は予選リーグを経て、決勝トーナメント方式にて行う。</t>
    <rPh sb="0" eb="2">
      <t>シアイ</t>
    </rPh>
    <rPh sb="3" eb="5">
      <t>ヨセン</t>
    </rPh>
    <rPh sb="9" eb="10">
      <t>ヘ</t>
    </rPh>
    <rPh sb="12" eb="14">
      <t>ケッショウ</t>
    </rPh>
    <rPh sb="20" eb="22">
      <t>ホウシキ</t>
    </rPh>
    <rPh sb="24" eb="25">
      <t>オコナ</t>
    </rPh>
    <phoneticPr fontId="44"/>
  </si>
  <si>
    <t>予選リーグ戦では勝ち点制を採用して順位を決定し、全チーム決勝トーナメントへ進出する。</t>
    <phoneticPr fontId="44"/>
  </si>
  <si>
    <t>　　勝ち点は勝ちを２点・引き分けを１点・負けを０点とする。　勝ち点の合計点数が同じ場合。</t>
    <rPh sb="30" eb="31">
      <t>カ</t>
    </rPh>
    <rPh sb="32" eb="33">
      <t>テン</t>
    </rPh>
    <rPh sb="34" eb="38">
      <t>ゴウケイテンスウ</t>
    </rPh>
    <rPh sb="39" eb="40">
      <t>オナ</t>
    </rPh>
    <rPh sb="41" eb="43">
      <t>バアイ</t>
    </rPh>
    <phoneticPr fontId="44"/>
  </si>
  <si>
    <t>　　①自チームの内野人数の合計が多い方</t>
    <phoneticPr fontId="44"/>
  </si>
  <si>
    <t>　　②直接対決の勝者</t>
    <phoneticPr fontId="44"/>
  </si>
  <si>
    <t>　　③対戦チームの内野人数の合計が少ない方</t>
    <phoneticPr fontId="44"/>
  </si>
  <si>
    <t>　　上記①②③の順で順位を決定し、それでも決まらない場合</t>
    <rPh sb="2" eb="4">
      <t>ジョウキ</t>
    </rPh>
    <rPh sb="8" eb="9">
      <t>ジュン</t>
    </rPh>
    <rPh sb="10" eb="12">
      <t>ジュンイ</t>
    </rPh>
    <rPh sb="13" eb="15">
      <t>ケッテイ</t>
    </rPh>
    <rPh sb="21" eb="22">
      <t>キ</t>
    </rPh>
    <rPh sb="26" eb="28">
      <t>バアイ</t>
    </rPh>
    <phoneticPr fontId="44"/>
  </si>
  <si>
    <t>　　該当チームにて④抽選を行い順位を決定する。</t>
    <rPh sb="2" eb="4">
      <t>ガイトウ</t>
    </rPh>
    <rPh sb="10" eb="12">
      <t>チュウセン</t>
    </rPh>
    <rPh sb="13" eb="14">
      <t>オコナ</t>
    </rPh>
    <rPh sb="15" eb="17">
      <t>ジュンイ</t>
    </rPh>
    <rPh sb="18" eb="20">
      <t>ケッテイ</t>
    </rPh>
    <phoneticPr fontId="44"/>
  </si>
  <si>
    <t>セットの勝敗は、試合終了時点の内野人数の多いチームを勝ちとする。</t>
    <rPh sb="4" eb="6">
      <t>ショウハイ</t>
    </rPh>
    <rPh sb="8" eb="14">
      <t>シアイシュウリョウジテン</t>
    </rPh>
    <rPh sb="15" eb="19">
      <t>ナイヤニンズウ</t>
    </rPh>
    <rPh sb="20" eb="21">
      <t>オオ</t>
    </rPh>
    <rPh sb="26" eb="27">
      <t>カ</t>
    </rPh>
    <phoneticPr fontId="44"/>
  </si>
  <si>
    <t>決勝トーナメントではセット毎に勝敗を決定する。</t>
    <phoneticPr fontId="44"/>
  </si>
  <si>
    <t>　　セット終了時に内野の人数が同数の場合は、そのままの状態で試合を再開し、最初にアウトを取った</t>
    <phoneticPr fontId="44"/>
  </si>
  <si>
    <t>　　チームの勝ちとする。（Vポイントゲーム方式を採用）</t>
    <rPh sb="21" eb="23">
      <t>ホウシキ</t>
    </rPh>
    <rPh sb="24" eb="26">
      <t>サイヨウ</t>
    </rPh>
    <phoneticPr fontId="44"/>
  </si>
  <si>
    <t>大会規則　その他</t>
    <rPh sb="0" eb="4">
      <t>タイカイキソク</t>
    </rPh>
    <rPh sb="7" eb="8">
      <t>タ</t>
    </rPh>
    <phoneticPr fontId="44"/>
  </si>
  <si>
    <t>大会当日は必ず責任者及び保護者が引率してください。引率者がいない場合は棄権といたします。</t>
    <rPh sb="0" eb="4">
      <t>タイカイトウジツ</t>
    </rPh>
    <rPh sb="5" eb="6">
      <t>カナラ</t>
    </rPh>
    <phoneticPr fontId="44"/>
  </si>
  <si>
    <t>ギャラリーからの柵を乗り出しての観戦及び応援はしないで下さい。</t>
    <rPh sb="27" eb="28">
      <t>クダ</t>
    </rPh>
    <phoneticPr fontId="44"/>
  </si>
  <si>
    <t>　　※　道具を使った応援の場合、本部より自粛していただく場合がありますのでご理解願います。</t>
    <rPh sb="4" eb="6">
      <t>ドウグ</t>
    </rPh>
    <rPh sb="7" eb="8">
      <t>ツカ</t>
    </rPh>
    <rPh sb="10" eb="12">
      <t>オウエン</t>
    </rPh>
    <rPh sb="13" eb="15">
      <t>バアイ</t>
    </rPh>
    <rPh sb="16" eb="18">
      <t>ホンブ</t>
    </rPh>
    <rPh sb="20" eb="22">
      <t>ジシュク</t>
    </rPh>
    <rPh sb="28" eb="30">
      <t>バアイ</t>
    </rPh>
    <rPh sb="38" eb="40">
      <t>リカイ</t>
    </rPh>
    <rPh sb="40" eb="41">
      <t>ネガ</t>
    </rPh>
    <phoneticPr fontId="44"/>
  </si>
  <si>
    <t>選手はスポーツ保険（傷害保険）に加入していること。</t>
    <phoneticPr fontId="44"/>
  </si>
  <si>
    <t>競技中に選手が負傷した場合は、会場において応急処置をいたしますが、</t>
    <phoneticPr fontId="44"/>
  </si>
  <si>
    <t>　　主催者はその後の責任を負いません。</t>
    <phoneticPr fontId="44"/>
  </si>
  <si>
    <t>　　また、大会会場までの往復中の事故及び駐車場等のトラブルについても責任を負いかねます。</t>
    <rPh sb="5" eb="9">
      <t>タイカイカイジョウ</t>
    </rPh>
    <phoneticPr fontId="44"/>
  </si>
  <si>
    <t>大会時に撮影した写真等につきましては、本大会並びに宮城県・仙台市ドッジボール協会の</t>
    <phoneticPr fontId="44"/>
  </si>
  <si>
    <t>　　ホームページ等において使用する場合があるのであらかじめご了承願います。</t>
    <phoneticPr fontId="44"/>
  </si>
  <si>
    <t>【　競技規則・競技方法・大会規則　】</t>
    <phoneticPr fontId="44"/>
  </si>
  <si>
    <t>　　　（試合の勝敗は内野人数で勝敗を決める）</t>
    <phoneticPr fontId="44"/>
  </si>
  <si>
    <t>チーム編成は、オープンの部１チーム12名、チャレンジの部1チーム10名で試合を行う。</t>
    <rPh sb="12" eb="13">
      <t>ブ</t>
    </rPh>
    <phoneticPr fontId="44"/>
  </si>
  <si>
    <t>第24回　仙台杜ライオンズクラブ杯　ドッジボール大会 　予選リーグ組合せ・練習時間</t>
    <rPh sb="37" eb="39">
      <t>レンシュウ</t>
    </rPh>
    <rPh sb="39" eb="41">
      <t>ジカン</t>
    </rPh>
    <phoneticPr fontId="44"/>
  </si>
  <si>
    <t>■オープンの部（16チーム）</t>
    <phoneticPr fontId="44"/>
  </si>
  <si>
    <t>■練習時間</t>
  </si>
  <si>
    <t>県</t>
    <rPh sb="0" eb="1">
      <t>ケン</t>
    </rPh>
    <phoneticPr fontId="45"/>
  </si>
  <si>
    <t>コート</t>
  </si>
  <si>
    <t>OPの部チーム名</t>
    <rPh sb="3" eb="4">
      <t>ブ</t>
    </rPh>
    <phoneticPr fontId="45"/>
  </si>
  <si>
    <t>チャレンジの部チーム名</t>
    <rPh sb="6" eb="7">
      <t>ブ</t>
    </rPh>
    <phoneticPr fontId="45"/>
  </si>
  <si>
    <t>宮城県</t>
    <rPh sb="0" eb="3">
      <t>ミヤギケン</t>
    </rPh>
    <phoneticPr fontId="45"/>
  </si>
  <si>
    <t>ＴＲＹ-ＰＡＣ</t>
  </si>
  <si>
    <t>高松ＤＢＣ</t>
    <rPh sb="0" eb="2">
      <t>タカマツ</t>
    </rPh>
    <phoneticPr fontId="44"/>
  </si>
  <si>
    <t>岩手県</t>
    <rPh sb="0" eb="2">
      <t>イワテ</t>
    </rPh>
    <rPh sb="2" eb="3">
      <t>ケン</t>
    </rPh>
    <phoneticPr fontId="45"/>
  </si>
  <si>
    <t>南相フェニックス</t>
    <rPh sb="0" eb="1">
      <t>ナン</t>
    </rPh>
    <rPh sb="1" eb="2">
      <t>ソウ</t>
    </rPh>
    <phoneticPr fontId="44"/>
  </si>
  <si>
    <t>福島県</t>
    <rPh sb="0" eb="3">
      <t>フクシマケン</t>
    </rPh>
    <phoneticPr fontId="45"/>
  </si>
  <si>
    <t>松陵ヤンキーズ</t>
    <rPh sb="0" eb="2">
      <t>ショウリョウ</t>
    </rPh>
    <phoneticPr fontId="44"/>
  </si>
  <si>
    <t>原小ファイターズ</t>
    <rPh sb="0" eb="2">
      <t>ハラショウ</t>
    </rPh>
    <phoneticPr fontId="9"/>
  </si>
  <si>
    <t>荒町フェニックス</t>
  </si>
  <si>
    <t>館ジャングルー</t>
    <rPh sb="0" eb="1">
      <t>ヤカタ</t>
    </rPh>
    <phoneticPr fontId="44"/>
  </si>
  <si>
    <t>岩沼西ファイターズ</t>
    <rPh sb="0" eb="3">
      <t>イワヌマニシ</t>
    </rPh>
    <phoneticPr fontId="44"/>
  </si>
  <si>
    <t>秋田県</t>
    <rPh sb="0" eb="3">
      <t>アキタケン</t>
    </rPh>
    <phoneticPr fontId="45"/>
  </si>
  <si>
    <t>■チャレンジの部（16チーム）</t>
    <rPh sb="7" eb="8">
      <t>ブ</t>
    </rPh>
    <phoneticPr fontId="45"/>
  </si>
  <si>
    <t>高松ＤＢＣβ</t>
    <rPh sb="0" eb="2">
      <t>タカマツ</t>
    </rPh>
    <phoneticPr fontId="9"/>
  </si>
  <si>
    <t>原小ファイターズ ジュニア</t>
    <rPh sb="0" eb="2">
      <t>ハラショウ</t>
    </rPh>
    <phoneticPr fontId="9"/>
  </si>
  <si>
    <t>荒町エッグ’Ｓ</t>
    <rPh sb="0" eb="2">
      <t>アラマチ</t>
    </rPh>
    <phoneticPr fontId="44"/>
  </si>
  <si>
    <t>TRY-PAC　Ｊｒ</t>
    <phoneticPr fontId="9"/>
  </si>
  <si>
    <t>南相フェニックスJr</t>
    <rPh sb="0" eb="2">
      <t>ナンソウ</t>
    </rPh>
    <phoneticPr fontId="44"/>
  </si>
  <si>
    <t>ＳＳＯＫ</t>
    <phoneticPr fontId="9"/>
  </si>
  <si>
    <t>　『アリーナ入場者のアルコール消毒は各チーム毎に適宜お願いいたします。』</t>
  </si>
  <si>
    <t>松陵SHARK</t>
    <rPh sb="0" eb="2">
      <t>ショウリョウ</t>
    </rPh>
    <phoneticPr fontId="9"/>
  </si>
  <si>
    <t>塩二小ビーンズ</t>
    <rPh sb="0" eb="2">
      <t>シオニ</t>
    </rPh>
    <rPh sb="2" eb="3">
      <t>ショウ</t>
    </rPh>
    <phoneticPr fontId="9"/>
  </si>
  <si>
    <t>ブルーソウルズＸ</t>
    <phoneticPr fontId="44"/>
  </si>
  <si>
    <t>TRY-PAC　Ｊｒ</t>
  </si>
  <si>
    <t>　　集合し、協力をお願いいたします。（宮城県チームのみ）</t>
    <rPh sb="6" eb="8">
      <t>キョウリョク</t>
    </rPh>
    <phoneticPr fontId="44"/>
  </si>
  <si>
    <t>ＳＳＯＫ</t>
  </si>
  <si>
    <t>Ａリーグ</t>
    <phoneticPr fontId="45"/>
  </si>
  <si>
    <t>Ｂリーグ</t>
    <phoneticPr fontId="45"/>
  </si>
  <si>
    <t>荒町フェニックス</t>
    <phoneticPr fontId="44"/>
  </si>
  <si>
    <t>Ｃリーグ</t>
    <phoneticPr fontId="45"/>
  </si>
  <si>
    <t>ＴＲＹ-ＰＡＣ</t>
    <phoneticPr fontId="9"/>
  </si>
  <si>
    <t>ブルーソウルズ</t>
    <phoneticPr fontId="9"/>
  </si>
  <si>
    <t>Ｅリーグ</t>
    <phoneticPr fontId="45"/>
  </si>
  <si>
    <t>Ｆリーグ</t>
    <phoneticPr fontId="45"/>
  </si>
  <si>
    <t>Ｇリーグ</t>
    <phoneticPr fontId="45"/>
  </si>
  <si>
    <t>【チャレンジの部】　16チーム</t>
    <rPh sb="7" eb="8">
      <t>ブ</t>
    </rPh>
    <phoneticPr fontId="3"/>
  </si>
  <si>
    <t>南相フェニックスJr</t>
  </si>
  <si>
    <t>★エントリーチーム</t>
    <phoneticPr fontId="44"/>
  </si>
  <si>
    <t>開場7:30 ～</t>
    <rPh sb="0" eb="2">
      <t>カイジョウ</t>
    </rPh>
    <phoneticPr fontId="46"/>
  </si>
  <si>
    <t>審判会議（審判控室）</t>
    <phoneticPr fontId="46"/>
  </si>
  <si>
    <t>監督会議・衛生管理者会議　</t>
    <phoneticPr fontId="45"/>
  </si>
  <si>
    <t>開　会　式</t>
    <rPh sb="0" eb="1">
      <t>カイ</t>
    </rPh>
    <rPh sb="2" eb="3">
      <t>カイ</t>
    </rPh>
    <rPh sb="4" eb="5">
      <t>シキ</t>
    </rPh>
    <phoneticPr fontId="46"/>
  </si>
  <si>
    <t>　　　　　（左チーム）　　　審判席を背にしての左右で表示　　　　（右チーム）</t>
    <rPh sb="6" eb="7">
      <t>ヒダリ</t>
    </rPh>
    <rPh sb="14" eb="16">
      <t>シンパン</t>
    </rPh>
    <rPh sb="16" eb="17">
      <t>セキ</t>
    </rPh>
    <rPh sb="18" eb="19">
      <t>セ</t>
    </rPh>
    <rPh sb="23" eb="24">
      <t>ヒダリ</t>
    </rPh>
    <rPh sb="24" eb="25">
      <t>ミギ</t>
    </rPh>
    <rPh sb="26" eb="28">
      <t>ヒョウジ</t>
    </rPh>
    <rPh sb="33" eb="34">
      <t>ミギ</t>
    </rPh>
    <phoneticPr fontId="46"/>
  </si>
  <si>
    <t>Ａ</t>
  </si>
  <si>
    <t>Ｃ</t>
  </si>
  <si>
    <t>Ｅ</t>
    <phoneticPr fontId="45"/>
  </si>
  <si>
    <t>Ｇ</t>
    <phoneticPr fontId="45"/>
  </si>
  <si>
    <t>決ＴＡ①</t>
    <rPh sb="0" eb="1">
      <t>ケツ</t>
    </rPh>
    <phoneticPr fontId="50"/>
  </si>
  <si>
    <t>Ｇ４位</t>
    <rPh sb="2" eb="3">
      <t>イ</t>
    </rPh>
    <phoneticPr fontId="45"/>
  </si>
  <si>
    <t>決ＴＢ①</t>
    <rPh sb="0" eb="1">
      <t>ケツ</t>
    </rPh>
    <phoneticPr fontId="50"/>
  </si>
  <si>
    <t>Ｆ２位</t>
    <rPh sb="2" eb="3">
      <t>イ</t>
    </rPh>
    <phoneticPr fontId="45"/>
  </si>
  <si>
    <t>決ＴＡ②</t>
    <rPh sb="0" eb="1">
      <t>ケツ</t>
    </rPh>
    <phoneticPr fontId="50"/>
  </si>
  <si>
    <t>Ｆ３位</t>
    <rPh sb="2" eb="3">
      <t>イ</t>
    </rPh>
    <phoneticPr fontId="45"/>
  </si>
  <si>
    <t>決ＴＢ②</t>
    <rPh sb="0" eb="1">
      <t>ケツ</t>
    </rPh>
    <phoneticPr fontId="50"/>
  </si>
  <si>
    <t>Ｅ４位</t>
    <rPh sb="2" eb="3">
      <t>イ</t>
    </rPh>
    <phoneticPr fontId="45"/>
  </si>
  <si>
    <t>Ｇ１位</t>
    <rPh sb="2" eb="3">
      <t>イ</t>
    </rPh>
    <phoneticPr fontId="45"/>
  </si>
  <si>
    <t>決ＴＡ③</t>
    <rPh sb="0" eb="1">
      <t>ケツ</t>
    </rPh>
    <phoneticPr fontId="50"/>
  </si>
  <si>
    <t>Ｆ４位</t>
    <rPh sb="2" eb="3">
      <t>イ</t>
    </rPh>
    <phoneticPr fontId="45"/>
  </si>
  <si>
    <t>決ＴＢ③</t>
    <rPh sb="0" eb="1">
      <t>ケツ</t>
    </rPh>
    <phoneticPr fontId="50"/>
  </si>
  <si>
    <t>Ｇ３位</t>
    <rPh sb="2" eb="3">
      <t>イ</t>
    </rPh>
    <phoneticPr fontId="45"/>
  </si>
  <si>
    <t>Ｅ２位</t>
    <rPh sb="2" eb="3">
      <t>イ</t>
    </rPh>
    <phoneticPr fontId="45"/>
  </si>
  <si>
    <t>決ＴＡ④</t>
    <rPh sb="0" eb="1">
      <t>ケツ</t>
    </rPh>
    <phoneticPr fontId="50"/>
  </si>
  <si>
    <t>Ｇ２位</t>
    <rPh sb="2" eb="3">
      <t>イ</t>
    </rPh>
    <phoneticPr fontId="45"/>
  </si>
  <si>
    <t>Ｅ３位</t>
    <rPh sb="2" eb="3">
      <t>イ</t>
    </rPh>
    <phoneticPr fontId="45"/>
  </si>
  <si>
    <t>決ＴＢ④</t>
    <rPh sb="0" eb="1">
      <t>ケツ</t>
    </rPh>
    <phoneticPr fontId="50"/>
  </si>
  <si>
    <t>Ｆ１位</t>
    <rPh sb="2" eb="3">
      <t>イ</t>
    </rPh>
    <phoneticPr fontId="45"/>
  </si>
  <si>
    <t>決ＴＡ⑤</t>
    <rPh sb="0" eb="1">
      <t>ケツ</t>
    </rPh>
    <phoneticPr fontId="50"/>
  </si>
  <si>
    <t>Ｃ４位</t>
    <rPh sb="2" eb="3">
      <t>イ</t>
    </rPh>
    <phoneticPr fontId="45"/>
  </si>
  <si>
    <t>決ＴＢ⑤</t>
    <rPh sb="0" eb="1">
      <t>ケツ</t>
    </rPh>
    <phoneticPr fontId="50"/>
  </si>
  <si>
    <t>Ｄ３位</t>
    <rPh sb="2" eb="3">
      <t>イ</t>
    </rPh>
    <phoneticPr fontId="45"/>
  </si>
  <si>
    <t>決ＴＡ⑥</t>
    <rPh sb="0" eb="1">
      <t>ケツ</t>
    </rPh>
    <phoneticPr fontId="50"/>
  </si>
  <si>
    <t>Ｄ２位</t>
    <rPh sb="2" eb="3">
      <t>イ</t>
    </rPh>
    <phoneticPr fontId="45"/>
  </si>
  <si>
    <t>Ｂ３位</t>
    <rPh sb="2" eb="3">
      <t>イ</t>
    </rPh>
    <phoneticPr fontId="45"/>
  </si>
  <si>
    <t>決ＴＢ⑥</t>
    <rPh sb="0" eb="1">
      <t>ケツ</t>
    </rPh>
    <phoneticPr fontId="50"/>
  </si>
  <si>
    <t>Ａ４位</t>
    <rPh sb="2" eb="3">
      <t>イ</t>
    </rPh>
    <phoneticPr fontId="45"/>
  </si>
  <si>
    <t>決ＴＡ➆</t>
    <rPh sb="0" eb="1">
      <t>ケツ</t>
    </rPh>
    <phoneticPr fontId="50"/>
  </si>
  <si>
    <t>Ｄ１位</t>
    <rPh sb="2" eb="3">
      <t>イ</t>
    </rPh>
    <phoneticPr fontId="45"/>
  </si>
  <si>
    <t>Ｂ４位</t>
    <rPh sb="2" eb="3">
      <t>イ</t>
    </rPh>
    <phoneticPr fontId="45"/>
  </si>
  <si>
    <t>決ＴＢ➆</t>
    <rPh sb="0" eb="1">
      <t>ケツ</t>
    </rPh>
    <phoneticPr fontId="50"/>
  </si>
  <si>
    <t>Ｃ３位</t>
    <rPh sb="2" eb="3">
      <t>イ</t>
    </rPh>
    <phoneticPr fontId="45"/>
  </si>
  <si>
    <t>決ＴＡ⑧</t>
    <rPh sb="0" eb="1">
      <t>ケツ</t>
    </rPh>
    <phoneticPr fontId="50"/>
  </si>
  <si>
    <t>Ａ３位</t>
    <rPh sb="2" eb="3">
      <t>イ</t>
    </rPh>
    <phoneticPr fontId="45"/>
  </si>
  <si>
    <t>決ＴＢ⑧</t>
    <rPh sb="0" eb="1">
      <t>ケツ</t>
    </rPh>
    <phoneticPr fontId="50"/>
  </si>
  <si>
    <t>Ｄ４位</t>
    <rPh sb="2" eb="3">
      <t>イ</t>
    </rPh>
    <phoneticPr fontId="45"/>
  </si>
  <si>
    <t>決ＴＡ⑨</t>
    <rPh sb="0" eb="1">
      <t>ケツ</t>
    </rPh>
    <phoneticPr fontId="50"/>
  </si>
  <si>
    <t>決ＴＡ①勝者</t>
    <rPh sb="0" eb="1">
      <t>ケツ</t>
    </rPh>
    <rPh sb="4" eb="6">
      <t>ショウシャ</t>
    </rPh>
    <phoneticPr fontId="50"/>
  </si>
  <si>
    <t>決ＴＢ①勝者</t>
    <rPh sb="0" eb="1">
      <t>ケツ</t>
    </rPh>
    <rPh sb="4" eb="6">
      <t>ショウシャ</t>
    </rPh>
    <phoneticPr fontId="50"/>
  </si>
  <si>
    <t>決ＴＢ⑨</t>
    <rPh sb="0" eb="1">
      <t>ケツ</t>
    </rPh>
    <phoneticPr fontId="50"/>
  </si>
  <si>
    <t>決ＴＡ②勝者</t>
    <rPh sb="0" eb="1">
      <t>ケツ</t>
    </rPh>
    <rPh sb="4" eb="6">
      <t>ショウシャ</t>
    </rPh>
    <phoneticPr fontId="50"/>
  </si>
  <si>
    <t>決ＴＢ②勝者</t>
    <rPh sb="0" eb="1">
      <t>ケツ</t>
    </rPh>
    <rPh sb="4" eb="6">
      <t>ショウシャ</t>
    </rPh>
    <phoneticPr fontId="50"/>
  </si>
  <si>
    <t>決ＴＡ⑩</t>
    <rPh sb="0" eb="1">
      <t>ケツ</t>
    </rPh>
    <phoneticPr fontId="50"/>
  </si>
  <si>
    <t>決ＴＡ③勝者</t>
    <rPh sb="0" eb="1">
      <t>ケツ</t>
    </rPh>
    <rPh sb="4" eb="6">
      <t>ショウシャ</t>
    </rPh>
    <phoneticPr fontId="50"/>
  </si>
  <si>
    <t>決ＴＢ③勝者</t>
    <rPh sb="0" eb="1">
      <t>ケツ</t>
    </rPh>
    <rPh sb="4" eb="6">
      <t>ショウシャ</t>
    </rPh>
    <phoneticPr fontId="50"/>
  </si>
  <si>
    <t>決ＴＢ⑩</t>
    <rPh sb="0" eb="1">
      <t>ケツ</t>
    </rPh>
    <phoneticPr fontId="50"/>
  </si>
  <si>
    <t>決ＴＡ④勝者</t>
    <rPh sb="0" eb="1">
      <t>ケツ</t>
    </rPh>
    <rPh sb="4" eb="6">
      <t>ショウシャ</t>
    </rPh>
    <phoneticPr fontId="50"/>
  </si>
  <si>
    <t>決ＴＢ④勝者</t>
    <rPh sb="0" eb="1">
      <t>ケツ</t>
    </rPh>
    <rPh sb="4" eb="6">
      <t>ショウシャ</t>
    </rPh>
    <phoneticPr fontId="50"/>
  </si>
  <si>
    <t>決ＴＡ⑪</t>
    <rPh sb="0" eb="1">
      <t>ケツ</t>
    </rPh>
    <phoneticPr fontId="50"/>
  </si>
  <si>
    <t>決ＴＡ⑤勝者</t>
    <rPh sb="0" eb="1">
      <t>ケツ</t>
    </rPh>
    <rPh sb="4" eb="6">
      <t>ショウシャ</t>
    </rPh>
    <phoneticPr fontId="50"/>
  </si>
  <si>
    <t>決ＴＢ⑤勝者</t>
    <rPh sb="0" eb="1">
      <t>ケツ</t>
    </rPh>
    <rPh sb="4" eb="6">
      <t>ショウシャ</t>
    </rPh>
    <phoneticPr fontId="50"/>
  </si>
  <si>
    <t>決ＴＢ⑪</t>
    <rPh sb="0" eb="1">
      <t>ケツ</t>
    </rPh>
    <phoneticPr fontId="50"/>
  </si>
  <si>
    <t>決ＴＡ⑥勝者</t>
    <rPh sb="0" eb="1">
      <t>ケツ</t>
    </rPh>
    <rPh sb="4" eb="6">
      <t>ショウシャ</t>
    </rPh>
    <phoneticPr fontId="50"/>
  </si>
  <si>
    <t>決ＴＢ⑥勝者</t>
    <rPh sb="0" eb="1">
      <t>ケツ</t>
    </rPh>
    <rPh sb="4" eb="6">
      <t>ショウシャ</t>
    </rPh>
    <phoneticPr fontId="50"/>
  </si>
  <si>
    <t>決ＴＡ⑫</t>
    <rPh sb="0" eb="1">
      <t>ケツ</t>
    </rPh>
    <phoneticPr fontId="50"/>
  </si>
  <si>
    <t>決ＴＡ➆勝者</t>
    <rPh sb="0" eb="1">
      <t>ケツ</t>
    </rPh>
    <rPh sb="4" eb="6">
      <t>ショウシャ</t>
    </rPh>
    <phoneticPr fontId="50"/>
  </si>
  <si>
    <t>決ＴＢ➆勝者</t>
    <rPh sb="0" eb="1">
      <t>ケツ</t>
    </rPh>
    <rPh sb="4" eb="6">
      <t>ショウシャ</t>
    </rPh>
    <phoneticPr fontId="50"/>
  </si>
  <si>
    <t>決ＴＢ⑫</t>
    <rPh sb="0" eb="1">
      <t>ケツ</t>
    </rPh>
    <phoneticPr fontId="50"/>
  </si>
  <si>
    <t>決ＴＡ⑧勝者</t>
    <rPh sb="0" eb="1">
      <t>ケツ</t>
    </rPh>
    <rPh sb="4" eb="6">
      <t>ショウシャ</t>
    </rPh>
    <phoneticPr fontId="50"/>
  </si>
  <si>
    <t>決ＴＢ⑧勝者</t>
    <rPh sb="0" eb="1">
      <t>ケツ</t>
    </rPh>
    <rPh sb="4" eb="6">
      <t>ショウシャ</t>
    </rPh>
    <phoneticPr fontId="50"/>
  </si>
  <si>
    <t>決ＴＡ⑬</t>
    <rPh sb="0" eb="1">
      <t>ケツ</t>
    </rPh>
    <phoneticPr fontId="50"/>
  </si>
  <si>
    <t>決ＴＡ⑨勝者</t>
    <rPh sb="0" eb="1">
      <t>ケツ</t>
    </rPh>
    <rPh sb="4" eb="6">
      <t>ショウシャ</t>
    </rPh>
    <phoneticPr fontId="50"/>
  </si>
  <si>
    <t>チャレンジ準決勝</t>
    <rPh sb="5" eb="8">
      <t>ジュンケッショウ</t>
    </rPh>
    <phoneticPr fontId="44"/>
  </si>
  <si>
    <t>決ＴＢ⑨勝者</t>
    <rPh sb="0" eb="1">
      <t>ケツ</t>
    </rPh>
    <rPh sb="4" eb="6">
      <t>ショウシャ</t>
    </rPh>
    <phoneticPr fontId="50"/>
  </si>
  <si>
    <t>決ＴＢ⑬</t>
    <rPh sb="0" eb="1">
      <t>ケツ</t>
    </rPh>
    <phoneticPr fontId="50"/>
  </si>
  <si>
    <t>決ＴＡ⑩勝者</t>
    <rPh sb="0" eb="1">
      <t>ケツ</t>
    </rPh>
    <rPh sb="4" eb="6">
      <t>ショウシャ</t>
    </rPh>
    <phoneticPr fontId="50"/>
  </si>
  <si>
    <t>決ＴＢ⑩勝者</t>
    <rPh sb="0" eb="1">
      <t>ケツ</t>
    </rPh>
    <rPh sb="4" eb="6">
      <t>ショウシャ</t>
    </rPh>
    <phoneticPr fontId="50"/>
  </si>
  <si>
    <t>決ＴＡ⑭</t>
    <rPh sb="0" eb="1">
      <t>ケツ</t>
    </rPh>
    <phoneticPr fontId="50"/>
  </si>
  <si>
    <t>決ＴＡ⑪勝者</t>
    <rPh sb="0" eb="1">
      <t>ケツ</t>
    </rPh>
    <rPh sb="4" eb="6">
      <t>ショウシャ</t>
    </rPh>
    <phoneticPr fontId="50"/>
  </si>
  <si>
    <t>オープン準決勝</t>
    <rPh sb="4" eb="7">
      <t>ジュンケッショウ</t>
    </rPh>
    <phoneticPr fontId="44"/>
  </si>
  <si>
    <t>決ＴＢ⑪勝者</t>
    <rPh sb="0" eb="1">
      <t>ケツ</t>
    </rPh>
    <rPh sb="4" eb="6">
      <t>ショウシャ</t>
    </rPh>
    <phoneticPr fontId="50"/>
  </si>
  <si>
    <t>決ＴＢ⑭</t>
    <rPh sb="0" eb="1">
      <t>ケツ</t>
    </rPh>
    <phoneticPr fontId="50"/>
  </si>
  <si>
    <t>決ＴＡ⑫勝者</t>
    <rPh sb="0" eb="1">
      <t>ケツ</t>
    </rPh>
    <rPh sb="4" eb="6">
      <t>ショウシャ</t>
    </rPh>
    <phoneticPr fontId="50"/>
  </si>
  <si>
    <t>決ＴＢ⑫勝者</t>
    <rPh sb="0" eb="1">
      <t>ケツ</t>
    </rPh>
    <rPh sb="4" eb="6">
      <t>ショウシャ</t>
    </rPh>
    <phoneticPr fontId="50"/>
  </si>
  <si>
    <t>休憩（３分）</t>
    <rPh sb="0" eb="2">
      <t>キュウケイ</t>
    </rPh>
    <rPh sb="4" eb="5">
      <t>プン</t>
    </rPh>
    <phoneticPr fontId="46"/>
  </si>
  <si>
    <t>オープン３位決定戦</t>
    <phoneticPr fontId="44"/>
  </si>
  <si>
    <t>決ＴＢ⑭敗者</t>
    <rPh sb="0" eb="1">
      <t>ケツ</t>
    </rPh>
    <rPh sb="4" eb="6">
      <t>ハイシャ</t>
    </rPh>
    <phoneticPr fontId="50"/>
  </si>
  <si>
    <t>決ＴＢ⑮</t>
    <rPh sb="0" eb="1">
      <t>ケツ</t>
    </rPh>
    <phoneticPr fontId="50"/>
  </si>
  <si>
    <t>決ＴＡ⑬敗者</t>
    <rPh sb="0" eb="1">
      <t>ケツ</t>
    </rPh>
    <rPh sb="4" eb="6">
      <t>ハイシャ</t>
    </rPh>
    <phoneticPr fontId="50"/>
  </si>
  <si>
    <t>チャレンジ３位決定戦</t>
    <rPh sb="6" eb="10">
      <t>イケッテイセン</t>
    </rPh>
    <phoneticPr fontId="44"/>
  </si>
  <si>
    <t>決ＴＢ⑬敗者</t>
    <rPh sb="0" eb="1">
      <t>ケツ</t>
    </rPh>
    <rPh sb="4" eb="6">
      <t>ハイシャ</t>
    </rPh>
    <phoneticPr fontId="50"/>
  </si>
  <si>
    <t>チャレンジ3位決定戦</t>
    <rPh sb="6" eb="10">
      <t>イケッテイセン</t>
    </rPh>
    <phoneticPr fontId="44"/>
  </si>
  <si>
    <t>Ｂコート使用</t>
    <phoneticPr fontId="44"/>
  </si>
  <si>
    <t>決ＴＢ⑯</t>
    <rPh sb="0" eb="1">
      <t>ケツ</t>
    </rPh>
    <phoneticPr fontId="50"/>
  </si>
  <si>
    <t>決ＴＡ⑬勝者</t>
    <rPh sb="0" eb="1">
      <t>ケツ</t>
    </rPh>
    <rPh sb="4" eb="6">
      <t>ショウシャ</t>
    </rPh>
    <phoneticPr fontId="50"/>
  </si>
  <si>
    <t>チャレンジ決勝</t>
    <rPh sb="5" eb="7">
      <t>ケッショウ</t>
    </rPh>
    <phoneticPr fontId="44"/>
  </si>
  <si>
    <t>決ＴＢ⑬勝者</t>
    <rPh sb="0" eb="1">
      <t>ケツ</t>
    </rPh>
    <rPh sb="4" eb="6">
      <t>ショウシャ</t>
    </rPh>
    <phoneticPr fontId="50"/>
  </si>
  <si>
    <t>決ＴＢ⑰</t>
    <rPh sb="0" eb="1">
      <t>ケツ</t>
    </rPh>
    <phoneticPr fontId="50"/>
  </si>
  <si>
    <t>オープン　決勝</t>
    <rPh sb="5" eb="7">
      <t>ケッショウ</t>
    </rPh>
    <phoneticPr fontId="44"/>
  </si>
  <si>
    <t>決ＴＢ⑭勝者</t>
    <rPh sb="0" eb="1">
      <t>ケツ</t>
    </rPh>
    <rPh sb="4" eb="6">
      <t>ショウシャ</t>
    </rPh>
    <phoneticPr fontId="50"/>
  </si>
  <si>
    <t>後かたづけ・会場整備・17時完全撤収</t>
    <rPh sb="0" eb="1">
      <t>アト</t>
    </rPh>
    <rPh sb="6" eb="8">
      <t>カイジョウ</t>
    </rPh>
    <rPh sb="8" eb="10">
      <t>セイビ</t>
    </rPh>
    <rPh sb="13" eb="14">
      <t>ジ</t>
    </rPh>
    <rPh sb="14" eb="16">
      <t>カンゼン</t>
    </rPh>
    <rPh sb="16" eb="18">
      <t>テッシュウ</t>
    </rPh>
    <phoneticPr fontId="46"/>
  </si>
  <si>
    <t>休憩</t>
    <rPh sb="0" eb="2">
      <t>キュウケイ</t>
    </rPh>
    <phoneticPr fontId="50"/>
  </si>
  <si>
    <t>１位の１位</t>
    <rPh sb="1" eb="2">
      <t>イ</t>
    </rPh>
    <rPh sb="4" eb="5">
      <t>イ</t>
    </rPh>
    <phoneticPr fontId="45"/>
  </si>
  <si>
    <t>優　勝</t>
    <rPh sb="0" eb="1">
      <t>ユウ</t>
    </rPh>
    <rPh sb="2" eb="3">
      <t>マサル</t>
    </rPh>
    <phoneticPr fontId="46"/>
  </si>
  <si>
    <t>決ＴＢ⑮</t>
    <rPh sb="0" eb="1">
      <t>ケツ</t>
    </rPh>
    <phoneticPr fontId="44"/>
  </si>
  <si>
    <t>決ＴＡ⑬敗者</t>
    <rPh sb="0" eb="1">
      <t>ケツ</t>
    </rPh>
    <rPh sb="4" eb="6">
      <t>ハイシャ</t>
    </rPh>
    <phoneticPr fontId="44"/>
  </si>
  <si>
    <t>決　勝</t>
    <rPh sb="0" eb="1">
      <t>ケツ</t>
    </rPh>
    <rPh sb="2" eb="3">
      <t>マサル</t>
    </rPh>
    <phoneticPr fontId="46"/>
  </si>
  <si>
    <t>決ＴＢ⑯</t>
    <rPh sb="0" eb="1">
      <t>ケツ</t>
    </rPh>
    <phoneticPr fontId="46"/>
  </si>
  <si>
    <t>準決勝</t>
    <rPh sb="0" eb="1">
      <t>ジュン</t>
    </rPh>
    <rPh sb="1" eb="3">
      <t>ケッショウ</t>
    </rPh>
    <phoneticPr fontId="46"/>
  </si>
  <si>
    <t>決ＴＢ⑭</t>
    <rPh sb="0" eb="1">
      <t>ケツ</t>
    </rPh>
    <phoneticPr fontId="46"/>
  </si>
  <si>
    <t>決ＴＡ⑪</t>
    <rPh sb="0" eb="1">
      <t>ケツ</t>
    </rPh>
    <phoneticPr fontId="46"/>
  </si>
  <si>
    <t>決ＴＢ⑪</t>
    <rPh sb="0" eb="1">
      <t>ケツ</t>
    </rPh>
    <phoneticPr fontId="46"/>
  </si>
  <si>
    <t>決ＴＡ⑫</t>
    <rPh sb="0" eb="1">
      <t>ケツ</t>
    </rPh>
    <phoneticPr fontId="46"/>
  </si>
  <si>
    <t>決ＴＢ⑫</t>
    <rPh sb="0" eb="1">
      <t>ケツ</t>
    </rPh>
    <phoneticPr fontId="46"/>
  </si>
  <si>
    <t>決ＴＡ⑤</t>
    <rPh sb="0" eb="1">
      <t>ケツ</t>
    </rPh>
    <phoneticPr fontId="46"/>
  </si>
  <si>
    <t>決ＴＢ⑤</t>
    <rPh sb="0" eb="1">
      <t>ケツ</t>
    </rPh>
    <phoneticPr fontId="46"/>
  </si>
  <si>
    <t>決ＴＡ⑥</t>
    <rPh sb="0" eb="1">
      <t>ケツ</t>
    </rPh>
    <phoneticPr fontId="46"/>
  </si>
  <si>
    <t>決ＴＢ⑥</t>
    <rPh sb="0" eb="1">
      <t>ケツ</t>
    </rPh>
    <phoneticPr fontId="46"/>
  </si>
  <si>
    <t>決ＴＡ➆</t>
    <rPh sb="0" eb="1">
      <t>ケツ</t>
    </rPh>
    <phoneticPr fontId="46"/>
  </si>
  <si>
    <t>決ＴＢ➆</t>
    <rPh sb="0" eb="1">
      <t>ケツ</t>
    </rPh>
    <phoneticPr fontId="46"/>
  </si>
  <si>
    <t>決ＴＡ⑧</t>
    <rPh sb="0" eb="1">
      <t>ケツ</t>
    </rPh>
    <phoneticPr fontId="46"/>
  </si>
  <si>
    <t>決ＴＢ⑧</t>
    <rPh sb="0" eb="1">
      <t>ケツ</t>
    </rPh>
    <phoneticPr fontId="46"/>
  </si>
  <si>
    <t>決ＴＡ⑬</t>
    <rPh sb="0" eb="1">
      <t>ケツ</t>
    </rPh>
    <phoneticPr fontId="46"/>
  </si>
  <si>
    <t>決ＴＢ⑬</t>
    <rPh sb="0" eb="1">
      <t>ケツ</t>
    </rPh>
    <phoneticPr fontId="46"/>
  </si>
  <si>
    <t>決ＴＡ⑨</t>
    <rPh sb="0" eb="1">
      <t>ケツ</t>
    </rPh>
    <phoneticPr fontId="46"/>
  </si>
  <si>
    <t>決ＴＢ⑨</t>
    <rPh sb="0" eb="1">
      <t>ケツ</t>
    </rPh>
    <phoneticPr fontId="46"/>
  </si>
  <si>
    <t>決ＴＡ⑩</t>
    <rPh sb="0" eb="1">
      <t>ケツ</t>
    </rPh>
    <phoneticPr fontId="46"/>
  </si>
  <si>
    <t>決ＴＢ⑩</t>
    <rPh sb="0" eb="1">
      <t>ケツ</t>
    </rPh>
    <phoneticPr fontId="46"/>
  </si>
  <si>
    <t>決ＴＡ①</t>
    <rPh sb="0" eb="1">
      <t>ケツ</t>
    </rPh>
    <phoneticPr fontId="46"/>
  </si>
  <si>
    <t>決ＴＢ①</t>
    <rPh sb="0" eb="1">
      <t>ケツ</t>
    </rPh>
    <phoneticPr fontId="46"/>
  </si>
  <si>
    <t>決ＴＡ②</t>
    <rPh sb="0" eb="1">
      <t>ケツ</t>
    </rPh>
    <phoneticPr fontId="46"/>
  </si>
  <si>
    <t>決ＴＢ②</t>
    <rPh sb="0" eb="1">
      <t>ケツ</t>
    </rPh>
    <phoneticPr fontId="46"/>
  </si>
  <si>
    <t>決ＴＡ③</t>
    <rPh sb="0" eb="1">
      <t>ケツ</t>
    </rPh>
    <phoneticPr fontId="46"/>
  </si>
  <si>
    <t>決ＴＢ③</t>
    <rPh sb="0" eb="1">
      <t>ケツ</t>
    </rPh>
    <phoneticPr fontId="46"/>
  </si>
  <si>
    <t>決ＴＡ④</t>
    <rPh sb="0" eb="1">
      <t>ケツ</t>
    </rPh>
    <phoneticPr fontId="46"/>
  </si>
  <si>
    <t>決ＴＢ④</t>
    <rPh sb="0" eb="1">
      <t>ケツ</t>
    </rPh>
    <phoneticPr fontId="46"/>
  </si>
  <si>
    <t>Ｅ１位</t>
    <rPh sb="2" eb="3">
      <t>イ</t>
    </rPh>
    <phoneticPr fontId="45"/>
  </si>
  <si>
    <t>３位</t>
    <rPh sb="1" eb="2">
      <t>イ</t>
    </rPh>
    <phoneticPr fontId="44"/>
  </si>
  <si>
    <t>勝</t>
    <rPh sb="0" eb="1">
      <t>カ</t>
    </rPh>
    <phoneticPr fontId="46"/>
  </si>
  <si>
    <t>-</t>
    <phoneticPr fontId="46"/>
  </si>
  <si>
    <t>分</t>
    <rPh sb="0" eb="1">
      <t>ワ</t>
    </rPh>
    <phoneticPr fontId="46"/>
  </si>
  <si>
    <t>負</t>
    <rPh sb="0" eb="1">
      <t>マ</t>
    </rPh>
    <phoneticPr fontId="46"/>
  </si>
  <si>
    <t>勝点</t>
    <rPh sb="0" eb="1">
      <t>カチ</t>
    </rPh>
    <rPh sb="1" eb="2">
      <t>テン</t>
    </rPh>
    <phoneticPr fontId="46"/>
  </si>
  <si>
    <t>内野人数</t>
    <rPh sb="0" eb="2">
      <t>ナイヤ</t>
    </rPh>
    <rPh sb="2" eb="4">
      <t>ニンズウ</t>
    </rPh>
    <phoneticPr fontId="46"/>
  </si>
  <si>
    <t>順位</t>
    <rPh sb="0" eb="2">
      <t>ジュンイ</t>
    </rPh>
    <phoneticPr fontId="46"/>
  </si>
  <si>
    <t>-</t>
  </si>
  <si>
    <t>自</t>
    <rPh sb="0" eb="1">
      <t>ジ</t>
    </rPh>
    <phoneticPr fontId="46"/>
  </si>
  <si>
    <t>相</t>
    <rPh sb="0" eb="1">
      <t>アイ</t>
    </rPh>
    <phoneticPr fontId="46"/>
  </si>
  <si>
    <t>Ｄリーグ</t>
    <phoneticPr fontId="46"/>
  </si>
  <si>
    <t>◎（チャレンジの部）　予選リーグ</t>
    <rPh sb="11" eb="13">
      <t>ヨセン</t>
    </rPh>
    <phoneticPr fontId="46"/>
  </si>
  <si>
    <t>Ｅリーグ</t>
    <phoneticPr fontId="46"/>
  </si>
  <si>
    <t>Ｆリーグ</t>
    <phoneticPr fontId="46"/>
  </si>
  <si>
    <t>Ｇリーグ</t>
    <phoneticPr fontId="46"/>
  </si>
  <si>
    <t>会場　：　元気フィールド仙台（宮城野体育館）</t>
    <rPh sb="5" eb="7">
      <t>ゲンキ</t>
    </rPh>
    <rPh sb="12" eb="14">
      <t>センダイ</t>
    </rPh>
    <rPh sb="15" eb="18">
      <t>ミヤギノ</t>
    </rPh>
    <phoneticPr fontId="44"/>
  </si>
  <si>
    <t>元気フィールド仙台（宮城野体育館）</t>
    <rPh sb="0" eb="2">
      <t>ゲンキ</t>
    </rPh>
    <rPh sb="7" eb="9">
      <t>センダイ</t>
    </rPh>
    <rPh sb="10" eb="13">
      <t>ミヤギノ</t>
    </rPh>
    <rPh sb="13" eb="16">
      <t>タイイクカン</t>
    </rPh>
    <phoneticPr fontId="45"/>
  </si>
  <si>
    <t>齋　直文</t>
    <rPh sb="0" eb="1">
      <t>サイ</t>
    </rPh>
    <rPh sb="2" eb="4">
      <t>ナオフミ</t>
    </rPh>
    <phoneticPr fontId="2"/>
  </si>
  <si>
    <t>浅野　真美</t>
    <rPh sb="0" eb="2">
      <t>アサノ</t>
    </rPh>
    <rPh sb="3" eb="5">
      <t>マミ</t>
    </rPh>
    <phoneticPr fontId="2"/>
  </si>
  <si>
    <t>↓　席を空けて利用</t>
    <rPh sb="2" eb="3">
      <t>セキ</t>
    </rPh>
    <rPh sb="4" eb="5">
      <t>ア</t>
    </rPh>
    <rPh sb="7" eb="9">
      <t>リヨウ</t>
    </rPh>
    <phoneticPr fontId="44"/>
  </si>
  <si>
    <t>アリーナ通路</t>
    <rPh sb="4" eb="6">
      <t>ツウロ</t>
    </rPh>
    <phoneticPr fontId="44"/>
  </si>
  <si>
    <t>【通路】</t>
    <rPh sb="1" eb="3">
      <t>ツウロ</t>
    </rPh>
    <phoneticPr fontId="44"/>
  </si>
  <si>
    <t>8列</t>
    <rPh sb="1" eb="2">
      <t>レツ</t>
    </rPh>
    <phoneticPr fontId="44"/>
  </si>
  <si>
    <t>９列</t>
    <rPh sb="1" eb="2">
      <t>レツ</t>
    </rPh>
    <phoneticPr fontId="44"/>
  </si>
  <si>
    <t>7列</t>
    <rPh sb="1" eb="2">
      <t>レツ</t>
    </rPh>
    <phoneticPr fontId="44"/>
  </si>
  <si>
    <t>【宮城野体育館　2F座席表】</t>
    <rPh sb="1" eb="4">
      <t>ミヤギノ</t>
    </rPh>
    <rPh sb="4" eb="7">
      <t>タイイクカン</t>
    </rPh>
    <rPh sb="10" eb="13">
      <t>ザセキヒョウ</t>
    </rPh>
    <phoneticPr fontId="44"/>
  </si>
  <si>
    <t>Aコート</t>
    <phoneticPr fontId="44"/>
  </si>
  <si>
    <t>Bコート</t>
    <phoneticPr fontId="44"/>
  </si>
  <si>
    <t>↑　席を空けて利用</t>
    <rPh sb="2" eb="3">
      <t>セキ</t>
    </rPh>
    <rPh sb="4" eb="5">
      <t>ア</t>
    </rPh>
    <rPh sb="7" eb="9">
      <t>リヨウ</t>
    </rPh>
    <phoneticPr fontId="44"/>
  </si>
  <si>
    <t>【最前列については応援者を考慮し、譲り合いにご協力をお願い致します。】</t>
    <rPh sb="1" eb="4">
      <t>サイゼンレツ</t>
    </rPh>
    <rPh sb="9" eb="11">
      <t>オウエン</t>
    </rPh>
    <rPh sb="11" eb="12">
      <t>シャ</t>
    </rPh>
    <rPh sb="13" eb="15">
      <t>コウリョ</t>
    </rPh>
    <rPh sb="17" eb="18">
      <t>ユズ</t>
    </rPh>
    <rPh sb="19" eb="20">
      <t>ア</t>
    </rPh>
    <rPh sb="23" eb="25">
      <t>キョウリョク</t>
    </rPh>
    <rPh sb="27" eb="28">
      <t>ネガ</t>
    </rPh>
    <rPh sb="29" eb="30">
      <t>イタ</t>
    </rPh>
    <phoneticPr fontId="44"/>
  </si>
  <si>
    <t>菅原　幹弥</t>
    <rPh sb="0" eb="2">
      <t>スガワラ</t>
    </rPh>
    <rPh sb="3" eb="4">
      <t>ミキ</t>
    </rPh>
    <rPh sb="4" eb="5">
      <t>ヤ</t>
    </rPh>
    <phoneticPr fontId="2"/>
  </si>
  <si>
    <t>館内の施設等を破損させた場合は、チームの責任において弁償していただきますのでご了承ください。</t>
    <rPh sb="0" eb="2">
      <t>カンナイ</t>
    </rPh>
    <rPh sb="3" eb="6">
      <t>シセツトウ</t>
    </rPh>
    <rPh sb="7" eb="9">
      <t>ハソン</t>
    </rPh>
    <rPh sb="12" eb="14">
      <t>バアイ</t>
    </rPh>
    <rPh sb="20" eb="22">
      <t>セキニン</t>
    </rPh>
    <rPh sb="26" eb="28">
      <t>ベンショウ</t>
    </rPh>
    <rPh sb="39" eb="41">
      <t>リョウショウ</t>
    </rPh>
    <phoneticPr fontId="44"/>
  </si>
  <si>
    <t>★ロビー等アリーナ外の練習は、一切禁止とします。</t>
    <rPh sb="2" eb="3">
      <t>トウ</t>
    </rPh>
    <rPh sb="7" eb="8">
      <t>ガイ</t>
    </rPh>
    <phoneticPr fontId="44"/>
  </si>
  <si>
    <t>注　意　事　項</t>
  </si>
  <si>
    <t>＜駐車場について＞</t>
  </si>
  <si>
    <t>・今大会、衛生管理者（各チーム2名）の選出を必ずお願い致します。</t>
  </si>
  <si>
    <t>※　衛生管理者会議にて補足説明を行います。</t>
  </si>
  <si>
    <t>※　出来るだけ試合に間に合うよう調整し、間に合わない場合は各コート責任者へ報告願います。</t>
  </si>
  <si>
    <t>・昼食・休憩は各指定座席にてタイムスケジュール及び試合進行を考慮しながら各チーム毎に対応して下さい。</t>
  </si>
  <si>
    <t>※　観客席以外での飲食は禁止とします。</t>
  </si>
  <si>
    <t>※　感染拡大防止の観点からビニールシート等での1F・2Fロビーの場所取りは禁止といたします。</t>
  </si>
  <si>
    <t>・各チーム毎、休憩は指定座席に限り利用して下さい。</t>
  </si>
  <si>
    <r>
      <t>・</t>
    </r>
    <r>
      <rPr>
        <sz val="12"/>
        <color rgb="FF000000"/>
        <rFont val="Meiryo UI"/>
        <family val="3"/>
        <charset val="128"/>
      </rPr>
      <t>応援時に飲料及び菓子類がアリーナに落ちる事例がありました。　注意、指導を徹底してください。</t>
    </r>
  </si>
  <si>
    <t>＜ロビー付近でのミーティング＞</t>
  </si>
  <si>
    <t>　　・1階ロビー付近は一般の利用者も利用しますので、ミーテングは禁止とします。</t>
  </si>
  <si>
    <t>＜地震対策について＞</t>
  </si>
  <si>
    <t>★アリーナ内　基本審判員・チーム役員の指示に従い、頭上に注意しながら、中央に集まってください。</t>
  </si>
  <si>
    <t>★アリーナ外　監督、衛生管理者の指示に従い、頭上、壁側に注意して行動してください。</t>
  </si>
  <si>
    <t>・館内（ロビー・廊下・階段）及び野外での練習は禁止とします。</t>
  </si>
  <si>
    <t>※　館内外の設備等を破損した場合は、チームの責任において弁済していただきます。</t>
  </si>
  <si>
    <t>・貴重品の管理は各自・チーム内で管理願います。盗難の事例もありますので十分に注意してください。</t>
  </si>
  <si>
    <t>※　施設内一般の利用者も出入りいたします。</t>
  </si>
  <si>
    <t>・ゴミの持ち帰り等、各チームの指導者及び保護者責任において、館内・観客席の美化に進んでご協力願います。</t>
  </si>
  <si>
    <r>
      <t>※　</t>
    </r>
    <r>
      <rPr>
        <b/>
        <u/>
        <sz val="12"/>
        <color rgb="FFFF0000"/>
        <rFont val="Meiryo UI"/>
        <family val="3"/>
        <charset val="128"/>
      </rPr>
      <t>当日は17:00 完全撤収となります。試合進行・撤収作業のご協力をお願いいたします。</t>
    </r>
  </si>
  <si>
    <r>
      <t>・</t>
    </r>
    <r>
      <rPr>
        <b/>
        <u/>
        <sz val="12"/>
        <color rgb="FFFF0000"/>
        <rFont val="Meiryo UI"/>
        <family val="3"/>
        <charset val="128"/>
      </rPr>
      <t>体育館開場時間 『　7：30　』</t>
    </r>
    <phoneticPr fontId="44"/>
  </si>
  <si>
    <t>※　近隣施設及び路上駐車は禁止とします。（今後体育館の利用が出来なくなりますのでご理解願います。）</t>
    <rPh sb="2" eb="4">
      <t>キンリン</t>
    </rPh>
    <rPh sb="4" eb="6">
      <t>シセツ</t>
    </rPh>
    <rPh sb="6" eb="7">
      <t>オヨ</t>
    </rPh>
    <rPh sb="10" eb="12">
      <t>チュウシャ</t>
    </rPh>
    <rPh sb="21" eb="23">
      <t>コンゴ</t>
    </rPh>
    <rPh sb="23" eb="26">
      <t>タイイクカン</t>
    </rPh>
    <rPh sb="27" eb="29">
      <t>リヨウ</t>
    </rPh>
    <rPh sb="30" eb="32">
      <t>デキ</t>
    </rPh>
    <rPh sb="41" eb="44">
      <t>リカイネガ</t>
    </rPh>
    <phoneticPr fontId="44"/>
  </si>
  <si>
    <t>・試合間の給水については、2F指定座席か決められた場所でお願いします。</t>
    <phoneticPr fontId="44"/>
  </si>
  <si>
    <t>★喫煙については敷地内全面禁煙となります★</t>
    <rPh sb="11" eb="13">
      <t>ゼンメン</t>
    </rPh>
    <phoneticPr fontId="44"/>
  </si>
  <si>
    <t>　⇒近隣歩道での喫煙についても配慮願います。</t>
    <rPh sb="15" eb="17">
      <t>ハイリョ</t>
    </rPh>
    <rPh sb="17" eb="18">
      <t>ネガ</t>
    </rPh>
    <phoneticPr fontId="44"/>
  </si>
  <si>
    <t>＜アリーナ外について＞</t>
    <rPh sb="5" eb="6">
      <t>ガイ</t>
    </rPh>
    <phoneticPr fontId="44"/>
  </si>
  <si>
    <t>・1F・2Fロビー・踊り場、階段等広くなっていますのでご注意願います。</t>
    <rPh sb="10" eb="11">
      <t>オド</t>
    </rPh>
    <rPh sb="12" eb="13">
      <t>バ</t>
    </rPh>
    <rPh sb="17" eb="18">
      <t>ヒロ</t>
    </rPh>
    <phoneticPr fontId="44"/>
  </si>
  <si>
    <t>※　特に子供だけで遊ぶことのないようチーム内で徹底願います。</t>
    <rPh sb="2" eb="3">
      <t>トク</t>
    </rPh>
    <phoneticPr fontId="44"/>
  </si>
  <si>
    <r>
      <t>・</t>
    </r>
    <r>
      <rPr>
        <b/>
        <sz val="12"/>
        <rFont val="Meiryo UI"/>
        <family val="3"/>
        <charset val="128"/>
      </rPr>
      <t>体育館有料駐車場に駐車願います。</t>
    </r>
    <r>
      <rPr>
        <sz val="12"/>
        <rFont val="Meiryo UI"/>
        <family val="3"/>
        <charset val="128"/>
      </rPr>
      <t>但し敷地内駐車場が満車の際は近隣有料駐車場に駐車願います。</t>
    </r>
    <rPh sb="1" eb="4">
      <t>タイイクカン</t>
    </rPh>
    <rPh sb="12" eb="13">
      <t>ネガ</t>
    </rPh>
    <rPh sb="17" eb="18">
      <t>タダ</t>
    </rPh>
    <rPh sb="19" eb="22">
      <t>シキチナイ</t>
    </rPh>
    <rPh sb="22" eb="25">
      <t>チュウシャジョウ</t>
    </rPh>
    <rPh sb="26" eb="28">
      <t>マンシャ</t>
    </rPh>
    <rPh sb="29" eb="30">
      <t>サイ</t>
    </rPh>
    <rPh sb="31" eb="33">
      <t>キンリン</t>
    </rPh>
    <rPh sb="33" eb="35">
      <t>ユウリョウ</t>
    </rPh>
    <rPh sb="35" eb="38">
      <t>チュウシャジョウ</t>
    </rPh>
    <rPh sb="39" eb="41">
      <t>チュウシャ</t>
    </rPh>
    <rPh sb="41" eb="42">
      <t>ネガ</t>
    </rPh>
    <phoneticPr fontId="44"/>
  </si>
  <si>
    <t>※　帰りの際、精算機付近での混雑が予想されますので、トラブルのないようにご協力をお願いします。</t>
    <phoneticPr fontId="44"/>
  </si>
  <si>
    <t>＜指定座席について＞</t>
    <rPh sb="1" eb="3">
      <t>シテイ</t>
    </rPh>
    <rPh sb="3" eb="5">
      <t>ザセキ</t>
    </rPh>
    <phoneticPr fontId="44"/>
  </si>
  <si>
    <t>・チーム毎に指定はしていますが、十分な席が確保されていません。譲り合いながら各チームご協力願います。</t>
    <rPh sb="4" eb="5">
      <t>ゴト</t>
    </rPh>
    <rPh sb="6" eb="8">
      <t>シテイ</t>
    </rPh>
    <rPh sb="16" eb="18">
      <t>ジュウブン</t>
    </rPh>
    <rPh sb="19" eb="20">
      <t>セキ</t>
    </rPh>
    <rPh sb="21" eb="23">
      <t>カクホ</t>
    </rPh>
    <rPh sb="31" eb="32">
      <t>ユズ</t>
    </rPh>
    <rPh sb="33" eb="34">
      <t>ア</t>
    </rPh>
    <rPh sb="38" eb="39">
      <t>カク</t>
    </rPh>
    <rPh sb="43" eb="45">
      <t>キョウリョク</t>
    </rPh>
    <rPh sb="45" eb="46">
      <t>ネガ</t>
    </rPh>
    <phoneticPr fontId="44"/>
  </si>
  <si>
    <t>松陵ヤンキーズ</t>
  </si>
  <si>
    <t>髙橋　千賀子</t>
    <rPh sb="0" eb="2">
      <t>タカハシ</t>
    </rPh>
    <rPh sb="3" eb="6">
      <t>チカコ</t>
    </rPh>
    <phoneticPr fontId="18"/>
  </si>
  <si>
    <t>決ＴB⑭敗者</t>
    <rPh sb="0" eb="1">
      <t>ケツ</t>
    </rPh>
    <rPh sb="4" eb="6">
      <t>ハイシャ</t>
    </rPh>
    <phoneticPr fontId="44"/>
  </si>
  <si>
    <t>決ＴＢ⑰</t>
    <rPh sb="0" eb="1">
      <t>ケツ</t>
    </rPh>
    <phoneticPr fontId="46"/>
  </si>
  <si>
    <t>7:40~7:50</t>
    <phoneticPr fontId="44"/>
  </si>
  <si>
    <t>7:50~8:00</t>
    <phoneticPr fontId="44"/>
  </si>
  <si>
    <t>8:00~8:10</t>
    <phoneticPr fontId="44"/>
  </si>
  <si>
    <t>決ＴB⑬敗者</t>
    <rPh sb="0" eb="1">
      <t>ケツ</t>
    </rPh>
    <rPh sb="4" eb="6">
      <t>ハイシャ</t>
    </rPh>
    <phoneticPr fontId="44"/>
  </si>
  <si>
    <t>2026年9月13日（日）</t>
    <rPh sb="11" eb="12">
      <t>ヒ</t>
    </rPh>
    <phoneticPr fontId="44"/>
  </si>
  <si>
    <t>八木　みつ子</t>
    <rPh sb="0" eb="2">
      <t>ヤギ</t>
    </rPh>
    <rPh sb="5" eb="6">
      <t>コ</t>
    </rPh>
    <phoneticPr fontId="44"/>
  </si>
  <si>
    <t>庄司　洋子</t>
    <rPh sb="0" eb="2">
      <t>ショウジ</t>
    </rPh>
    <rPh sb="3" eb="5">
      <t>ヨウコ</t>
    </rPh>
    <phoneticPr fontId="44"/>
  </si>
  <si>
    <t>庄子　清一</t>
    <rPh sb="0" eb="2">
      <t>ショウジ</t>
    </rPh>
    <rPh sb="3" eb="5">
      <t>セイイチ</t>
    </rPh>
    <phoneticPr fontId="44"/>
  </si>
  <si>
    <t>渡邊　泰晃</t>
  </si>
  <si>
    <t>第２５回　仙台杜ライオンズクラブ杯小学生ドッジボール大会</t>
    <rPh sb="0" eb="1">
      <t>ダイ</t>
    </rPh>
    <rPh sb="3" eb="4">
      <t>カイ</t>
    </rPh>
    <rPh sb="5" eb="7">
      <t>センダイ</t>
    </rPh>
    <rPh sb="7" eb="8">
      <t>モリ</t>
    </rPh>
    <rPh sb="16" eb="17">
      <t>ハイ</t>
    </rPh>
    <rPh sb="17" eb="20">
      <t>ショウガクセイ</t>
    </rPh>
    <rPh sb="26" eb="28">
      <t>タイカイ</t>
    </rPh>
    <phoneticPr fontId="45"/>
  </si>
  <si>
    <t>２０２６年　９月　１３日（日）</t>
    <rPh sb="4" eb="5">
      <t>ネン</t>
    </rPh>
    <rPh sb="7" eb="8">
      <t>ガツ</t>
    </rPh>
    <rPh sb="11" eb="12">
      <t>ヒ</t>
    </rPh>
    <rPh sb="13" eb="14">
      <t>ヒ</t>
    </rPh>
    <phoneticPr fontId="45"/>
  </si>
  <si>
    <t>仙台市</t>
    <rPh sb="0" eb="3">
      <t>センダイシ</t>
    </rPh>
    <phoneticPr fontId="45"/>
  </si>
  <si>
    <t>第25回仙台杜ライオンズクラブ杯小学生ドッジボール大会　チャレンジの部</t>
    <rPh sb="0" eb="1">
      <t>ダイ</t>
    </rPh>
    <rPh sb="3" eb="4">
      <t>カイ</t>
    </rPh>
    <rPh sb="4" eb="7">
      <t>センダイモリ</t>
    </rPh>
    <rPh sb="15" eb="16">
      <t>ハイ</t>
    </rPh>
    <rPh sb="16" eb="19">
      <t>ショウガクセイ</t>
    </rPh>
    <rPh sb="34" eb="35">
      <t>ブ</t>
    </rPh>
    <phoneticPr fontId="45"/>
  </si>
  <si>
    <t>第25回仙台杜ライオンズクラブ杯小学生ドッジボール大会　オープンの部</t>
    <rPh sb="0" eb="1">
      <t>ダイ</t>
    </rPh>
    <rPh sb="3" eb="4">
      <t>カイ</t>
    </rPh>
    <rPh sb="4" eb="7">
      <t>センダイモリ</t>
    </rPh>
    <rPh sb="15" eb="16">
      <t>ハイ</t>
    </rPh>
    <rPh sb="16" eb="19">
      <t>ショウガクセイ</t>
    </rPh>
    <rPh sb="33" eb="34">
      <t>ブ</t>
    </rPh>
    <phoneticPr fontId="45"/>
  </si>
  <si>
    <t>第２５回　仙台杜ライオンズクラブ杯　ドッジボール大会 　タイムスケジュール</t>
    <phoneticPr fontId="46"/>
  </si>
  <si>
    <t>第２５回　仙台杜ライオンズクラブ杯　ドッジボール大会 予選リーグ勝敗表</t>
    <rPh sb="0" eb="1">
      <t>ダイ</t>
    </rPh>
    <rPh sb="3" eb="4">
      <t>カイ</t>
    </rPh>
    <rPh sb="5" eb="7">
      <t>センダイ</t>
    </rPh>
    <rPh sb="7" eb="8">
      <t>モリ</t>
    </rPh>
    <rPh sb="16" eb="17">
      <t>ハイ</t>
    </rPh>
    <rPh sb="27" eb="29">
      <t>ヨセン</t>
    </rPh>
    <rPh sb="32" eb="35">
      <t>ショウハイヒョウ</t>
    </rPh>
    <phoneticPr fontId="46"/>
  </si>
  <si>
    <t>◎オープンの部　　予選リーグ</t>
    <rPh sb="9" eb="11">
      <t>ヨセン</t>
    </rPh>
    <phoneticPr fontId="46"/>
  </si>
  <si>
    <t>Ａリーグ</t>
  </si>
  <si>
    <t xml:space="preserve"> </t>
  </si>
  <si>
    <t>Ｂリーグ</t>
  </si>
  <si>
    <t>Ｃリーグ</t>
  </si>
  <si>
    <t>本宮ブラック・シャークス</t>
    <rPh sb="0" eb="2">
      <t>モトミヤ</t>
    </rPh>
    <phoneticPr fontId="44"/>
  </si>
  <si>
    <t>snipers</t>
    <phoneticPr fontId="44"/>
  </si>
  <si>
    <t>チームからあげ君！2026</t>
    <rPh sb="7" eb="8">
      <t>クン</t>
    </rPh>
    <phoneticPr fontId="9"/>
  </si>
  <si>
    <t>Dリーグ</t>
    <phoneticPr fontId="45"/>
  </si>
  <si>
    <t>本宮ブラック・ドルフィンズ</t>
    <rPh sb="0" eb="2">
      <t>モトミヤ</t>
    </rPh>
    <phoneticPr fontId="44"/>
  </si>
  <si>
    <t>next snipers</t>
  </si>
  <si>
    <t>next snipers</t>
    <phoneticPr fontId="44"/>
  </si>
  <si>
    <t>大久保ビックファイターズJr</t>
    <rPh sb="0" eb="3">
      <t>オオクボ</t>
    </rPh>
    <phoneticPr fontId="44"/>
  </si>
  <si>
    <t>チキンラーメンズ</t>
  </si>
  <si>
    <t>チキンラーメンズ</t>
    <phoneticPr fontId="44"/>
  </si>
  <si>
    <t>DATEMAKiDS</t>
  </si>
  <si>
    <t>DATEMAKiDS</t>
    <phoneticPr fontId="44"/>
  </si>
  <si>
    <t>岩沼レッドドラゴン</t>
    <rPh sb="0" eb="2">
      <t>イワヌマ</t>
    </rPh>
    <phoneticPr fontId="44"/>
  </si>
  <si>
    <t>ブルーソウルズＸ</t>
  </si>
  <si>
    <t>B</t>
    <phoneticPr fontId="44"/>
  </si>
  <si>
    <t>Ａ</t>
    <phoneticPr fontId="44"/>
  </si>
  <si>
    <t>Ｃ</t>
    <phoneticPr fontId="44"/>
  </si>
  <si>
    <t>Ｂ</t>
    <phoneticPr fontId="44"/>
  </si>
  <si>
    <t>Ｄ</t>
    <phoneticPr fontId="45"/>
  </si>
  <si>
    <t>Ｅ</t>
    <phoneticPr fontId="44"/>
  </si>
  <si>
    <t>Ｆ</t>
  </si>
  <si>
    <t>Ｇ</t>
  </si>
  <si>
    <t>Ｇ</t>
    <phoneticPr fontId="44"/>
  </si>
  <si>
    <t>予選２５</t>
    <rPh sb="0" eb="2">
      <t>ヨセン</t>
    </rPh>
    <phoneticPr fontId="46"/>
  </si>
  <si>
    <t>予選２６</t>
    <rPh sb="0" eb="2">
      <t>ヨセン</t>
    </rPh>
    <phoneticPr fontId="46"/>
  </si>
  <si>
    <t>予選２７</t>
    <rPh sb="0" eb="2">
      <t>ヨセン</t>
    </rPh>
    <phoneticPr fontId="46"/>
  </si>
  <si>
    <t>Ｄ</t>
    <phoneticPr fontId="44"/>
  </si>
  <si>
    <t>Ｃ</t>
    <phoneticPr fontId="45"/>
  </si>
  <si>
    <t>１位-1位</t>
    <rPh sb="1" eb="2">
      <t>イ</t>
    </rPh>
    <rPh sb="4" eb="5">
      <t>イ</t>
    </rPh>
    <phoneticPr fontId="45"/>
  </si>
  <si>
    <t>Ｂ３位</t>
    <phoneticPr fontId="45"/>
  </si>
  <si>
    <t>Ａ５位</t>
    <phoneticPr fontId="45"/>
  </si>
  <si>
    <t>Ａ３位</t>
    <phoneticPr fontId="45"/>
  </si>
  <si>
    <t>Ｃ４位</t>
    <phoneticPr fontId="45"/>
  </si>
  <si>
    <t>Ｂ４位</t>
    <phoneticPr fontId="45"/>
  </si>
  <si>
    <t>2位-1位</t>
    <rPh sb="1" eb="2">
      <t>イ</t>
    </rPh>
    <rPh sb="4" eb="5">
      <t>イ</t>
    </rPh>
    <phoneticPr fontId="45"/>
  </si>
  <si>
    <t>１位-3位</t>
    <rPh sb="1" eb="2">
      <t>イ</t>
    </rPh>
    <rPh sb="4" eb="5">
      <t>イ</t>
    </rPh>
    <phoneticPr fontId="45"/>
  </si>
  <si>
    <t>Ｃ５位</t>
    <phoneticPr fontId="45"/>
  </si>
  <si>
    <t>2位-2位</t>
    <rPh sb="1" eb="2">
      <t>イ</t>
    </rPh>
    <rPh sb="4" eb="5">
      <t>イ</t>
    </rPh>
    <phoneticPr fontId="45"/>
  </si>
  <si>
    <t>2位-3位</t>
    <rPh sb="1" eb="2">
      <t>イ</t>
    </rPh>
    <rPh sb="4" eb="5">
      <t>イ</t>
    </rPh>
    <phoneticPr fontId="45"/>
  </si>
  <si>
    <t>Ａ４位</t>
    <phoneticPr fontId="45"/>
  </si>
  <si>
    <t>Ｂ５位</t>
    <phoneticPr fontId="45"/>
  </si>
  <si>
    <t>１位-2位</t>
    <rPh sb="1" eb="2">
      <t>イ</t>
    </rPh>
    <rPh sb="4" eb="5">
      <t>イ</t>
    </rPh>
    <phoneticPr fontId="45"/>
  </si>
  <si>
    <t>Ｅ1位</t>
    <rPh sb="2" eb="3">
      <t>イ</t>
    </rPh>
    <phoneticPr fontId="45"/>
  </si>
  <si>
    <t>Ｄ１位</t>
    <rPh sb="2" eb="3">
      <t>イ</t>
    </rPh>
    <phoneticPr fontId="50"/>
  </si>
  <si>
    <t>Ａ５位</t>
    <rPh sb="2" eb="3">
      <t>イ</t>
    </rPh>
    <phoneticPr fontId="45"/>
  </si>
  <si>
    <t>２位－１位</t>
    <rPh sb="1" eb="2">
      <t>イ</t>
    </rPh>
    <rPh sb="4" eb="5">
      <t>イ</t>
    </rPh>
    <phoneticPr fontId="45"/>
  </si>
  <si>
    <t>Ｃ５位</t>
    <rPh sb="2" eb="3">
      <t>イ</t>
    </rPh>
    <phoneticPr fontId="45"/>
  </si>
  <si>
    <t>２位－２位</t>
    <rPh sb="1" eb="2">
      <t>イ</t>
    </rPh>
    <rPh sb="4" eb="5">
      <t>イ</t>
    </rPh>
    <phoneticPr fontId="45"/>
  </si>
  <si>
    <t>２位－３位</t>
    <rPh sb="1" eb="2">
      <t>イ</t>
    </rPh>
    <rPh sb="4" eb="5">
      <t>イ</t>
    </rPh>
    <phoneticPr fontId="45"/>
  </si>
  <si>
    <t>Ｂ５位</t>
    <rPh sb="2" eb="3">
      <t>イ</t>
    </rPh>
    <phoneticPr fontId="45"/>
  </si>
  <si>
    <t>１位－2位</t>
    <rPh sb="1" eb="2">
      <t>イ</t>
    </rPh>
    <rPh sb="4" eb="5">
      <t>イ</t>
    </rPh>
    <phoneticPr fontId="50"/>
  </si>
  <si>
    <t>１位－３位</t>
    <rPh sb="1" eb="2">
      <t>イ</t>
    </rPh>
    <rPh sb="4" eb="5">
      <t>イ</t>
    </rPh>
    <phoneticPr fontId="45"/>
  </si>
  <si>
    <t>１位－１位</t>
    <rPh sb="1" eb="2">
      <t>イ</t>
    </rPh>
    <rPh sb="4" eb="5">
      <t>イ</t>
    </rPh>
    <phoneticPr fontId="45"/>
  </si>
  <si>
    <t>決ＴＡ⑫敗者</t>
    <rPh sb="0" eb="1">
      <t>ケツ</t>
    </rPh>
    <rPh sb="4" eb="6">
      <t>ハイシャ</t>
    </rPh>
    <phoneticPr fontId="50"/>
  </si>
  <si>
    <t>決ＴＡ⑫敗者</t>
    <rPh sb="0" eb="1">
      <t>ケツ</t>
    </rPh>
    <rPh sb="4" eb="6">
      <t>ハイシャ</t>
    </rPh>
    <phoneticPr fontId="44"/>
  </si>
  <si>
    <t>決ＴA⑭</t>
    <rPh sb="0" eb="1">
      <t>ケツ</t>
    </rPh>
    <phoneticPr fontId="44"/>
  </si>
  <si>
    <t>休憩（約９分）</t>
    <rPh sb="0" eb="2">
      <t>キュウケイ</t>
    </rPh>
    <rPh sb="3" eb="4">
      <t>ヤク</t>
    </rPh>
    <rPh sb="5" eb="6">
      <t>プン</t>
    </rPh>
    <phoneticPr fontId="50"/>
  </si>
  <si>
    <t>チーム練習
1０分間</t>
    <rPh sb="3" eb="5">
      <t>レンシュウ</t>
    </rPh>
    <rPh sb="8" eb="9">
      <t>フン</t>
    </rPh>
    <rPh sb="9" eb="10">
      <t>カン</t>
    </rPh>
    <phoneticPr fontId="50"/>
  </si>
  <si>
    <t>【オープンの部】　15チーム</t>
    <rPh sb="6" eb="7">
      <t>ブ</t>
    </rPh>
    <phoneticPr fontId="3"/>
  </si>
  <si>
    <t>snipers</t>
  </si>
  <si>
    <t>岩沼レッドドラゴン</t>
  </si>
  <si>
    <t>ブルーソウルズ</t>
    <phoneticPr fontId="44"/>
  </si>
  <si>
    <t>ー</t>
    <phoneticPr fontId="44"/>
  </si>
  <si>
    <t>チームからあげ君！2026</t>
  </si>
  <si>
    <t>高松ＤＢＣ</t>
  </si>
  <si>
    <t>高松ＤＢＣβ</t>
  </si>
  <si>
    <t>本宮ブラック・シャークス</t>
  </si>
  <si>
    <t>本宮ブラック・ドルフィンズ</t>
  </si>
  <si>
    <t>山形県</t>
    <rPh sb="0" eb="2">
      <t>ヤマガタ</t>
    </rPh>
    <rPh sb="2" eb="3">
      <t>ケン</t>
    </rPh>
    <phoneticPr fontId="45"/>
  </si>
  <si>
    <t>山形県</t>
    <rPh sb="0" eb="3">
      <t>ヤマガタケン</t>
    </rPh>
    <phoneticPr fontId="45"/>
  </si>
  <si>
    <t>岩手県</t>
    <rPh sb="0" eb="3">
      <t>イワテケン</t>
    </rPh>
    <phoneticPr fontId="45"/>
  </si>
  <si>
    <t>本宮ブラック</t>
    <phoneticPr fontId="44"/>
  </si>
  <si>
    <t>Dリーグ</t>
    <phoneticPr fontId="44"/>
  </si>
  <si>
    <t>【　OPトーナメントについての補足　】</t>
    <rPh sb="15" eb="17">
      <t>ホソク</t>
    </rPh>
    <phoneticPr fontId="45"/>
  </si>
  <si>
    <t>◆今大会のOP参加チームは15チームとなりました。大会運営事務局としては、各チームに多くの試合経験を</t>
    <rPh sb="1" eb="2">
      <t>コン</t>
    </rPh>
    <rPh sb="2" eb="4">
      <t>タイカイ</t>
    </rPh>
    <rPh sb="7" eb="9">
      <t>サンカ</t>
    </rPh>
    <rPh sb="25" eb="27">
      <t>タイカイ</t>
    </rPh>
    <rPh sb="27" eb="29">
      <t>ウンエイ</t>
    </rPh>
    <rPh sb="29" eb="32">
      <t>ジムキョク</t>
    </rPh>
    <rPh sb="37" eb="38">
      <t>カク</t>
    </rPh>
    <rPh sb="42" eb="43">
      <t>オオ</t>
    </rPh>
    <rPh sb="45" eb="47">
      <t>シアイ</t>
    </rPh>
    <rPh sb="47" eb="49">
      <t>ケイケン</t>
    </rPh>
    <phoneticPr fontId="45"/>
  </si>
  <si>
    <t>　積んで成長して頂く事を目的として「予選リーグを5チーム×3リーグ制=1チーム計4試合」とさせて頂きました。</t>
    <rPh sb="1" eb="2">
      <t>ツ</t>
    </rPh>
    <rPh sb="4" eb="6">
      <t>セイチョウ</t>
    </rPh>
    <rPh sb="8" eb="9">
      <t>イタダ</t>
    </rPh>
    <rPh sb="10" eb="11">
      <t>コト</t>
    </rPh>
    <rPh sb="12" eb="14">
      <t>モクテキ</t>
    </rPh>
    <rPh sb="18" eb="20">
      <t>ヨセン</t>
    </rPh>
    <rPh sb="33" eb="34">
      <t>セイ</t>
    </rPh>
    <rPh sb="39" eb="40">
      <t>ケイ</t>
    </rPh>
    <rPh sb="41" eb="43">
      <t>シアイ</t>
    </rPh>
    <rPh sb="48" eb="49">
      <t>イタダ</t>
    </rPh>
    <phoneticPr fontId="45"/>
  </si>
  <si>
    <t>◆3リーグのため、決勝トーナメントの組合せについて、各チーム1位、各2位（各3チーム）は、</t>
    <rPh sb="9" eb="11">
      <t>ケッショウ</t>
    </rPh>
    <rPh sb="18" eb="20">
      <t>クミアワ</t>
    </rPh>
    <rPh sb="26" eb="27">
      <t>カク</t>
    </rPh>
    <rPh sb="31" eb="32">
      <t>イ</t>
    </rPh>
    <rPh sb="33" eb="34">
      <t>カク</t>
    </rPh>
    <rPh sb="35" eb="36">
      <t>イ</t>
    </rPh>
    <rPh sb="37" eb="38">
      <t>カク</t>
    </rPh>
    <phoneticPr fontId="45"/>
  </si>
  <si>
    <t>　　以下にて予選結果を踏まえたトーナメント配置とさせて頂きますので、予めご理解下さい。</t>
    <phoneticPr fontId="44"/>
  </si>
  <si>
    <t>＜OPトーナメント、予選1位、2位の各チームのシード配置方法＞</t>
    <rPh sb="10" eb="12">
      <t>ヨセン</t>
    </rPh>
    <rPh sb="13" eb="14">
      <t>イ</t>
    </rPh>
    <rPh sb="16" eb="17">
      <t>イ</t>
    </rPh>
    <rPh sb="18" eb="19">
      <t>カク</t>
    </rPh>
    <rPh sb="28" eb="30">
      <t>ホウホウ</t>
    </rPh>
    <phoneticPr fontId="45"/>
  </si>
  <si>
    <r>
      <t>　・ABC</t>
    </r>
    <r>
      <rPr>
        <b/>
        <u/>
        <sz val="11"/>
        <color rgb="FFFF0000"/>
        <rFont val="Meiryo UI"/>
        <family val="3"/>
        <charset val="128"/>
      </rPr>
      <t>各リーグ予選1位の3チームについて、以下にて順位付け</t>
    </r>
    <r>
      <rPr>
        <b/>
        <sz val="11"/>
        <rFont val="Meiryo UI"/>
        <family val="3"/>
        <charset val="128"/>
      </rPr>
      <t>します。</t>
    </r>
    <rPh sb="5" eb="6">
      <t>カク</t>
    </rPh>
    <rPh sb="9" eb="11">
      <t>ヨセン</t>
    </rPh>
    <rPh sb="12" eb="13">
      <t>イ</t>
    </rPh>
    <rPh sb="23" eb="25">
      <t>イカ</t>
    </rPh>
    <rPh sb="27" eb="29">
      <t>ジュンイ</t>
    </rPh>
    <rPh sb="29" eb="30">
      <t>ヅ</t>
    </rPh>
    <phoneticPr fontId="45"/>
  </si>
  <si>
    <r>
      <t>　・ABC</t>
    </r>
    <r>
      <rPr>
        <b/>
        <u/>
        <sz val="11"/>
        <color rgb="FFFF0000"/>
        <rFont val="Meiryo UI"/>
        <family val="3"/>
        <charset val="128"/>
      </rPr>
      <t>各リーグ予選2位の3チームについても、以下にて順位付け</t>
    </r>
    <r>
      <rPr>
        <b/>
        <sz val="11"/>
        <rFont val="Meiryo UI"/>
        <family val="3"/>
        <charset val="128"/>
      </rPr>
      <t>します。</t>
    </r>
    <rPh sb="5" eb="6">
      <t>カク</t>
    </rPh>
    <rPh sb="9" eb="11">
      <t>ヨセン</t>
    </rPh>
    <rPh sb="12" eb="13">
      <t>イ</t>
    </rPh>
    <rPh sb="24" eb="26">
      <t>イカ</t>
    </rPh>
    <rPh sb="28" eb="30">
      <t>ジュンイ</t>
    </rPh>
    <rPh sb="30" eb="31">
      <t>ヅ</t>
    </rPh>
    <phoneticPr fontId="45"/>
  </si>
  <si>
    <t>　・順位付け方法については、各リーグ内予選結果の以下にて予選1位と2位3チームの順位を決定し</t>
    <rPh sb="2" eb="4">
      <t>ジュンイ</t>
    </rPh>
    <rPh sb="4" eb="5">
      <t>ヅ</t>
    </rPh>
    <rPh sb="6" eb="8">
      <t>ホウホウ</t>
    </rPh>
    <rPh sb="14" eb="15">
      <t>カク</t>
    </rPh>
    <rPh sb="18" eb="19">
      <t>ナイ</t>
    </rPh>
    <rPh sb="19" eb="23">
      <t>ヨセンケッカ</t>
    </rPh>
    <rPh sb="24" eb="26">
      <t>イカ</t>
    </rPh>
    <rPh sb="28" eb="30">
      <t>ヨセン</t>
    </rPh>
    <rPh sb="31" eb="32">
      <t>イ</t>
    </rPh>
    <rPh sb="34" eb="35">
      <t>イ</t>
    </rPh>
    <rPh sb="40" eb="42">
      <t>ジュンイ</t>
    </rPh>
    <rPh sb="43" eb="45">
      <t>ケッテイ</t>
    </rPh>
    <phoneticPr fontId="45"/>
  </si>
  <si>
    <t>　　決勝トーナメント組合せに反映します。</t>
    <rPh sb="2" eb="4">
      <t>ケッショウ</t>
    </rPh>
    <rPh sb="10" eb="12">
      <t>クミアワ</t>
    </rPh>
    <rPh sb="14" eb="16">
      <t>ハンエイ</t>
    </rPh>
    <phoneticPr fontId="45"/>
  </si>
  <si>
    <t xml:space="preserve"> ①各リーグの試合で、自チームの内野人数の合計数により1位、2位各3チーム内で1～3位順位を決定。</t>
    <rPh sb="2" eb="3">
      <t>カク</t>
    </rPh>
    <rPh sb="7" eb="9">
      <t>シアイ</t>
    </rPh>
    <rPh sb="11" eb="12">
      <t>ジ</t>
    </rPh>
    <rPh sb="23" eb="24">
      <t>スウ</t>
    </rPh>
    <rPh sb="28" eb="29">
      <t>イ</t>
    </rPh>
    <rPh sb="31" eb="32">
      <t>イ</t>
    </rPh>
    <rPh sb="32" eb="33">
      <t>カク</t>
    </rPh>
    <rPh sb="37" eb="38">
      <t>ナイ</t>
    </rPh>
    <rPh sb="42" eb="43">
      <t>イ</t>
    </rPh>
    <rPh sb="43" eb="45">
      <t>ジュンイ</t>
    </rPh>
    <rPh sb="46" eb="48">
      <t>ケッテイ</t>
    </rPh>
    <phoneticPr fontId="45"/>
  </si>
  <si>
    <t xml:space="preserve"> ②内野人数が同数となった場合は、勝ち数の多いチームを上位とする。</t>
    <rPh sb="2" eb="4">
      <t>ナイヤ</t>
    </rPh>
    <rPh sb="4" eb="6">
      <t>ニンズウ</t>
    </rPh>
    <rPh sb="7" eb="9">
      <t>ドウスウ</t>
    </rPh>
    <rPh sb="13" eb="15">
      <t>バアイ</t>
    </rPh>
    <rPh sb="17" eb="18">
      <t>カ</t>
    </rPh>
    <rPh sb="19" eb="20">
      <t>スウ</t>
    </rPh>
    <rPh sb="21" eb="22">
      <t>オオ</t>
    </rPh>
    <rPh sb="27" eb="29">
      <t>ジョウイ</t>
    </rPh>
    <phoneticPr fontId="45"/>
  </si>
  <si>
    <t xml:space="preserve"> ③②も同数の場合は抽選にて決定する。</t>
    <rPh sb="4" eb="6">
      <t>ドウスウ</t>
    </rPh>
    <rPh sb="7" eb="9">
      <t>バアイ</t>
    </rPh>
    <rPh sb="10" eb="12">
      <t>チュウセン</t>
    </rPh>
    <rPh sb="14" eb="16">
      <t>ケッテイ</t>
    </rPh>
    <phoneticPr fontId="45"/>
  </si>
  <si>
    <t>塩二小ソニック</t>
    <rPh sb="0" eb="2">
      <t>シオニ</t>
    </rPh>
    <rPh sb="2" eb="3">
      <t>ショウ</t>
    </rPh>
    <phoneticPr fontId="9"/>
  </si>
  <si>
    <t>D</t>
    <phoneticPr fontId="44"/>
  </si>
  <si>
    <t>F４位</t>
    <rPh sb="2" eb="3">
      <t>イ</t>
    </rPh>
    <phoneticPr fontId="45"/>
  </si>
  <si>
    <t>塩二小ソニック</t>
    <rPh sb="0" eb="3">
      <t>シオニショウ</t>
    </rPh>
    <phoneticPr fontId="44"/>
  </si>
  <si>
    <t>。</t>
    <phoneticPr fontId="44"/>
  </si>
  <si>
    <t>TRY-PAC</t>
    <phoneticPr fontId="44"/>
  </si>
  <si>
    <t>７列</t>
    <rPh sb="1" eb="2">
      <t>レツ</t>
    </rPh>
    <phoneticPr fontId="44"/>
  </si>
  <si>
    <t>原小ファイターズ</t>
    <rPh sb="0" eb="2">
      <t>ハラショウ</t>
    </rPh>
    <phoneticPr fontId="44"/>
  </si>
  <si>
    <t>チームからあげ君</t>
    <rPh sb="7" eb="8">
      <t>クン</t>
    </rPh>
    <phoneticPr fontId="44"/>
  </si>
  <si>
    <t>８列</t>
    <rPh sb="1" eb="2">
      <t>レツ</t>
    </rPh>
    <phoneticPr fontId="44"/>
  </si>
  <si>
    <t>TRY-PAC  ／　チームからあげ君！2026／　DATEMAKiDS</t>
    <rPh sb="18" eb="19">
      <t>クン</t>
    </rPh>
    <phoneticPr fontId="45"/>
  </si>
  <si>
    <t xml:space="preserve"> 松陵ヤンキーズ ／  ブルーソウルズ　</t>
    <rPh sb="1" eb="3">
      <t>ショウリョウ</t>
    </rPh>
    <phoneticPr fontId="45"/>
  </si>
  <si>
    <t>　 原小ファイターズ ／　岩沼西ファイターズ　／　一期一会　</t>
    <rPh sb="2" eb="3">
      <t>ハラ</t>
    </rPh>
    <rPh sb="3" eb="4">
      <t>ショウ</t>
    </rPh>
    <rPh sb="13" eb="15">
      <t>イワヌマ</t>
    </rPh>
    <rPh sb="15" eb="16">
      <t>ニシ</t>
    </rPh>
    <rPh sb="25" eb="29">
      <t>イチゴイチエ</t>
    </rPh>
    <phoneticPr fontId="44"/>
  </si>
  <si>
    <t>　荒町フェニックス／　塩二小ソニック／　館ジャングルー　</t>
    <rPh sb="1" eb="3">
      <t>アラマチ</t>
    </rPh>
    <rPh sb="11" eb="14">
      <t>シオニショウ</t>
    </rPh>
    <rPh sb="20" eb="21">
      <t>ヤカタ</t>
    </rPh>
    <phoneticPr fontId="45"/>
  </si>
  <si>
    <t>　 南相フェニックス　／　高松ＤＢＣ　／　本宮ブラック・シャークス</t>
    <rPh sb="13" eb="15">
      <t>タカマツ</t>
    </rPh>
    <phoneticPr fontId="44"/>
  </si>
  <si>
    <t>　大久保ビックファイターズ／　snipers　　</t>
    <rPh sb="1" eb="4">
      <t>オオクボ</t>
    </rPh>
    <phoneticPr fontId="45"/>
  </si>
  <si>
    <t>大久保ビッグファイターズ</t>
    <rPh sb="0" eb="3">
      <t>オオクボ</t>
    </rPh>
    <phoneticPr fontId="44"/>
  </si>
  <si>
    <t>大久保ビッグファイターズ</t>
    <phoneticPr fontId="44"/>
  </si>
  <si>
    <t>大久保ビッグファイターズJr</t>
    <rPh sb="0" eb="3">
      <t>オオクボ</t>
    </rPh>
    <phoneticPr fontId="44"/>
  </si>
  <si>
    <t>12:40～</t>
    <phoneticPr fontId="44"/>
  </si>
  <si>
    <t>第２５回　仙台杜ライオンズクラブ杯　ドッジボール大会 　タイムスケジュール（Aコート）</t>
    <phoneticPr fontId="46"/>
  </si>
  <si>
    <t>第２５回　仙台杜ライオンズクラブ杯　ドッジボール大会 　タイムスケジュール（Bコート）</t>
    <phoneticPr fontId="46"/>
  </si>
  <si>
    <t>大久保ビッグファイターズ</t>
  </si>
  <si>
    <t>大久保ビッグ</t>
  </si>
  <si>
    <t>大久保ビッグファイターズJr</t>
  </si>
  <si>
    <t>　大久保ビッグファイターズ／　snipers　　</t>
  </si>
  <si>
    <t>★会場・コート設営の協力者（各チーム2.3名）の方は、前日9/12（土）17:55厳守で</t>
    <rPh sb="27" eb="29">
      <t>ゼンジツ</t>
    </rPh>
    <rPh sb="33" eb="36">
      <t>ド</t>
    </rPh>
    <rPh sb="41" eb="43">
      <t>ゲンシュ</t>
    </rPh>
    <phoneticPr fontId="44"/>
  </si>
  <si>
    <t>昼休憩（約40分）　　</t>
    <rPh sb="0" eb="1">
      <t>ヒル</t>
    </rPh>
    <rPh sb="1" eb="3">
      <t>キュウケイ</t>
    </rPh>
    <phoneticPr fontId="46"/>
  </si>
  <si>
    <t>昼休憩（約40分）</t>
    <rPh sb="0" eb="1">
      <t>ヒル</t>
    </rPh>
    <rPh sb="1" eb="3">
      <t>キュウケイ</t>
    </rPh>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</si>
</sst>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h&quot;:&quot;mm"/>
    <numFmt numFmtId="177" formatCode="h:mm;@"/>
    <numFmt numFmtId="178" formatCode="yyyy&quot;年&quot;m&quot;月&quot;d&quot;日&quot;;@"/>
  </numFmts>
  <fonts count="130">
    <font>
      <sz val="11"/>
      <color theme="1"/>
      <name val="游ゴシック"/>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Meiryo UI"/>
      <family val="3"/>
      <charset val="128"/>
    </font>
    <font>
      <sz val="16"/>
      <name val="Meiryo UI"/>
      <family val="3"/>
      <charset val="128"/>
    </font>
    <font>
      <sz val="10"/>
      <name val="Meiryo UI"/>
      <family val="3"/>
      <charset val="128"/>
    </font>
    <font>
      <sz val="22"/>
      <name val="Meiryo UI"/>
      <family val="3"/>
      <charset val="128"/>
    </font>
    <font>
      <sz val="12"/>
      <name val="Meiryo UI"/>
      <family val="3"/>
      <charset val="128"/>
    </font>
    <font>
      <sz val="14"/>
      <name val="Meiryo UI"/>
      <family val="3"/>
      <charset val="128"/>
    </font>
    <font>
      <sz val="11"/>
      <color theme="1"/>
      <name val="Meiryo UI"/>
      <family val="3"/>
      <charset val="128"/>
    </font>
    <font>
      <sz val="20"/>
      <name val="Meiryo UI"/>
      <family val="3"/>
      <charset val="128"/>
    </font>
    <font>
      <sz val="14"/>
      <color theme="1"/>
      <name val="Meiryo UI"/>
      <family val="3"/>
      <charset val="128"/>
    </font>
    <font>
      <sz val="36"/>
      <color theme="1"/>
      <name val="Meiryo UI"/>
      <family val="3"/>
      <charset val="128"/>
    </font>
    <font>
      <sz val="18"/>
      <name val="Meiryo UI"/>
      <family val="3"/>
      <charset val="128"/>
    </font>
    <font>
      <sz val="12"/>
      <color theme="1"/>
      <name val="Meiryo UI"/>
      <family val="3"/>
      <charset val="128"/>
    </font>
    <font>
      <sz val="18"/>
      <color rgb="FFFF0000"/>
      <name val="Meiryo UI"/>
      <family val="3"/>
      <charset val="128"/>
    </font>
    <font>
      <sz val="14"/>
      <color rgb="FF000000"/>
      <name val="Meiryo UI"/>
      <family val="3"/>
      <charset val="128"/>
    </font>
    <font>
      <sz val="11"/>
      <color theme="1"/>
      <name val="游ゴシック"/>
      <family val="3"/>
      <charset val="128"/>
      <scheme val="minor"/>
    </font>
    <font>
      <u/>
      <sz val="28"/>
      <color rgb="FF000000"/>
      <name val="Meiryo UI"/>
      <family val="3"/>
      <charset val="128"/>
    </font>
    <font>
      <sz val="18"/>
      <color theme="1"/>
      <name val="Meiryo UI"/>
      <family val="3"/>
      <charset val="128"/>
    </font>
    <font>
      <sz val="18"/>
      <color rgb="FF000000"/>
      <name val="Meiryo UI"/>
      <family val="3"/>
      <charset val="128"/>
    </font>
    <font>
      <b/>
      <sz val="22"/>
      <color rgb="FF000000"/>
      <name val="Meiryo UI"/>
      <family val="3"/>
      <charset val="128"/>
    </font>
    <font>
      <sz val="20"/>
      <color theme="0"/>
      <name val="Meiryo UI"/>
      <family val="3"/>
      <charset val="128"/>
    </font>
    <font>
      <sz val="20"/>
      <color theme="1"/>
      <name val="Meiryo UI"/>
      <family val="3"/>
      <charset val="128"/>
    </font>
    <font>
      <sz val="20"/>
      <color rgb="FF000000"/>
      <name val="Meiryo UI"/>
      <family val="3"/>
      <charset val="128"/>
    </font>
    <font>
      <sz val="24"/>
      <color rgb="FF000000"/>
      <name val="Meiryo UI"/>
      <family val="3"/>
      <charset val="128"/>
    </font>
    <font>
      <sz val="24"/>
      <color theme="1"/>
      <name val="Meiryo UI"/>
      <family val="3"/>
      <charset val="128"/>
    </font>
    <font>
      <sz val="16"/>
      <color rgb="FF000000"/>
      <name val="Meiryo UI"/>
      <family val="3"/>
      <charset val="128"/>
    </font>
    <font>
      <u/>
      <sz val="10"/>
      <name val="Meiryo UI"/>
      <family val="3"/>
      <charset val="128"/>
    </font>
    <font>
      <sz val="11"/>
      <color rgb="FF000000"/>
      <name val="Meiryo UI"/>
      <family val="3"/>
      <charset val="128"/>
    </font>
    <font>
      <b/>
      <sz val="12"/>
      <name val="Meiryo UI"/>
      <family val="3"/>
      <charset val="128"/>
    </font>
    <font>
      <sz val="11"/>
      <color rgb="FFFF0000"/>
      <name val="游ゴシック"/>
      <family val="3"/>
      <charset val="128"/>
      <scheme val="minor"/>
    </font>
    <font>
      <sz val="11"/>
      <color theme="1"/>
      <name val="游ゴシック"/>
      <family val="3"/>
      <charset val="128"/>
      <scheme val="minor"/>
    </font>
    <font>
      <b/>
      <u val="double"/>
      <sz val="12"/>
      <color rgb="FFFF0000"/>
      <name val="Meiryo UI"/>
      <family val="3"/>
      <charset val="128"/>
    </font>
    <font>
      <b/>
      <sz val="18"/>
      <color theme="1"/>
      <name val="游ゴシック"/>
      <family val="3"/>
      <charset val="128"/>
      <scheme val="minor"/>
    </font>
    <font>
      <b/>
      <sz val="16"/>
      <color theme="1"/>
      <name val="游ゴシック"/>
      <family val="3"/>
      <charset val="128"/>
      <scheme val="minor"/>
    </font>
    <font>
      <b/>
      <sz val="20"/>
      <color theme="1"/>
      <name val="游ゴシック"/>
      <family val="3"/>
      <charset val="128"/>
      <scheme val="minor"/>
    </font>
    <font>
      <sz val="20"/>
      <color theme="1"/>
      <name val="游ゴシック"/>
      <family val="3"/>
      <charset val="128"/>
      <scheme val="minor"/>
    </font>
    <font>
      <sz val="18"/>
      <color theme="1"/>
      <name val="HGP創英角ｺﾞｼｯｸUB"/>
      <family val="3"/>
      <charset val="128"/>
    </font>
    <font>
      <sz val="11"/>
      <name val="ＭＳ Ｐゴシック"/>
      <family val="3"/>
      <charset val="128"/>
    </font>
    <font>
      <sz val="11"/>
      <name val="明朝"/>
      <charset val="128"/>
    </font>
    <font>
      <sz val="11"/>
      <color theme="1"/>
      <name val="游ゴシック"/>
      <family val="3"/>
      <charset val="128"/>
      <scheme val="minor"/>
    </font>
    <font>
      <b/>
      <sz val="14"/>
      <color theme="1"/>
      <name val="游ゴシック"/>
      <family val="3"/>
      <charset val="128"/>
      <scheme val="minor"/>
    </font>
    <font>
      <sz val="6"/>
      <name val="游ゴシック"/>
      <family val="3"/>
      <charset val="128"/>
      <scheme val="minor"/>
    </font>
    <font>
      <sz val="6"/>
      <name val="游ゴシック"/>
      <family val="2"/>
      <charset val="128"/>
      <scheme val="minor"/>
    </font>
    <font>
      <sz val="6"/>
      <name val="ＭＳ Ｐゴシック"/>
      <family val="3"/>
      <charset val="128"/>
    </font>
    <font>
      <b/>
      <sz val="12"/>
      <color theme="1"/>
      <name val="Meiryo UI"/>
      <family val="3"/>
      <charset val="128"/>
    </font>
    <font>
      <sz val="13"/>
      <name val="Meiryo UI"/>
      <family val="3"/>
      <charset val="128"/>
    </font>
    <font>
      <sz val="13"/>
      <color theme="1"/>
      <name val="Meiryo UI"/>
      <family val="3"/>
      <charset val="128"/>
    </font>
    <font>
      <sz val="6"/>
      <name val="明朝"/>
      <family val="1"/>
      <charset val="128"/>
    </font>
    <font>
      <b/>
      <u/>
      <sz val="36"/>
      <color rgb="FF000000"/>
      <name val="Meiryo UI"/>
      <family val="3"/>
      <charset val="128"/>
    </font>
    <font>
      <b/>
      <sz val="26"/>
      <name val="Meiryo UI"/>
      <family val="3"/>
      <charset val="128"/>
    </font>
    <font>
      <u val="double"/>
      <sz val="12"/>
      <color theme="1"/>
      <name val="Meiryo UI"/>
      <family val="3"/>
      <charset val="128"/>
    </font>
    <font>
      <b/>
      <sz val="26"/>
      <color rgb="FF000000"/>
      <name val="Meiryo UI"/>
      <family val="3"/>
      <charset val="128"/>
    </font>
    <font>
      <sz val="22"/>
      <color rgb="FF000000"/>
      <name val="Meiryo UI"/>
      <family val="3"/>
      <charset val="128"/>
    </font>
    <font>
      <sz val="22"/>
      <color theme="1" tint="0.34998626667073579"/>
      <name val="Meiryo UI"/>
      <family val="3"/>
      <charset val="128"/>
    </font>
    <font>
      <b/>
      <u/>
      <sz val="22"/>
      <color rgb="FF000000"/>
      <name val="Meiryo UI"/>
      <family val="3"/>
      <charset val="128"/>
    </font>
    <font>
      <sz val="14"/>
      <color theme="1" tint="0.34998626667073579"/>
      <name val="Meiryo UI"/>
      <family val="3"/>
      <charset val="128"/>
    </font>
    <font>
      <b/>
      <sz val="22"/>
      <color rgb="FFFF0000"/>
      <name val="Meiryo UI"/>
      <family val="3"/>
      <charset val="128"/>
    </font>
    <font>
      <sz val="24"/>
      <name val="Meiryo UI"/>
      <family val="3"/>
      <charset val="128"/>
    </font>
    <font>
      <b/>
      <sz val="20"/>
      <color rgb="FF000000"/>
      <name val="Meiryo UI"/>
      <family val="3"/>
      <charset val="128"/>
    </font>
    <font>
      <sz val="16"/>
      <color rgb="FFFF0000"/>
      <name val="Meiryo UI"/>
      <family val="3"/>
      <charset val="128"/>
    </font>
    <font>
      <sz val="16"/>
      <color theme="1" tint="0.34998626667073579"/>
      <name val="Meiryo UI"/>
      <family val="3"/>
      <charset val="128"/>
    </font>
    <font>
      <sz val="11"/>
      <color theme="1" tint="0.34998626667073579"/>
      <name val="Meiryo UI"/>
      <family val="3"/>
      <charset val="128"/>
    </font>
    <font>
      <b/>
      <sz val="48"/>
      <name val="Meiryo UI"/>
      <family val="3"/>
      <charset val="128"/>
    </font>
    <font>
      <sz val="48"/>
      <color theme="1"/>
      <name val="Meiryo UI"/>
      <family val="3"/>
      <charset val="128"/>
    </font>
    <font>
      <sz val="11"/>
      <name val="游ゴシック"/>
      <family val="2"/>
      <charset val="128"/>
      <scheme val="minor"/>
    </font>
    <font>
      <sz val="32"/>
      <name val="Meiryo UI"/>
      <family val="3"/>
      <charset val="128"/>
    </font>
    <font>
      <sz val="36"/>
      <name val="Meiryo UI"/>
      <family val="3"/>
      <charset val="128"/>
    </font>
    <font>
      <b/>
      <sz val="24"/>
      <name val="Meiryo UI"/>
      <family val="3"/>
      <charset val="128"/>
    </font>
    <font>
      <sz val="28"/>
      <name val="Meiryo UI"/>
      <family val="3"/>
      <charset val="128"/>
    </font>
    <font>
      <sz val="48"/>
      <name val="Meiryo UI"/>
      <family val="3"/>
      <charset val="128"/>
    </font>
    <font>
      <sz val="32"/>
      <color theme="1"/>
      <name val="Meiryo UI"/>
      <family val="3"/>
      <charset val="128"/>
    </font>
    <font>
      <sz val="26"/>
      <name val="Meiryo UI"/>
      <family val="3"/>
      <charset val="128"/>
    </font>
    <font>
      <sz val="28"/>
      <color theme="1"/>
      <name val="Meiryo UI"/>
      <family val="3"/>
      <charset val="128"/>
    </font>
    <font>
      <sz val="18"/>
      <color theme="1" tint="0.34998626667073579"/>
      <name val="Meiryo UI"/>
      <family val="3"/>
      <charset val="128"/>
    </font>
    <font>
      <sz val="20"/>
      <color theme="1" tint="0.34998626667073579"/>
      <name val="Meiryo UI"/>
      <family val="3"/>
      <charset val="128"/>
    </font>
    <font>
      <b/>
      <u/>
      <sz val="36"/>
      <name val="Meiryo UI"/>
      <family val="3"/>
      <charset val="128"/>
    </font>
    <font>
      <b/>
      <u/>
      <sz val="18"/>
      <name val="Meiryo UI"/>
      <family val="3"/>
      <charset val="128"/>
    </font>
    <font>
      <u/>
      <sz val="36"/>
      <name val="Meiryo UI"/>
      <family val="3"/>
      <charset val="128"/>
    </font>
    <font>
      <sz val="28"/>
      <color theme="1" tint="0.34998626667073579"/>
      <name val="Meiryo UI"/>
      <family val="3"/>
      <charset val="128"/>
    </font>
    <font>
      <b/>
      <u/>
      <sz val="48"/>
      <name val="Meiryo UI"/>
      <family val="3"/>
      <charset val="128"/>
    </font>
    <font>
      <sz val="11"/>
      <color theme="1"/>
      <name val="游ゴシック"/>
      <family val="2"/>
      <scheme val="minor"/>
    </font>
    <font>
      <sz val="22"/>
      <color theme="1"/>
      <name val="游ゴシック"/>
      <family val="2"/>
      <scheme val="minor"/>
    </font>
    <font>
      <sz val="24"/>
      <color theme="1"/>
      <name val="游ゴシック"/>
      <family val="2"/>
      <scheme val="minor"/>
    </font>
    <font>
      <sz val="24"/>
      <color theme="1"/>
      <name val="游ゴシック"/>
      <family val="3"/>
      <charset val="128"/>
      <scheme val="minor"/>
    </font>
    <font>
      <sz val="36"/>
      <color theme="1"/>
      <name val="游ゴシック"/>
      <family val="2"/>
      <scheme val="minor"/>
    </font>
    <font>
      <sz val="48"/>
      <color theme="1"/>
      <name val="游ゴシック"/>
      <family val="2"/>
      <scheme val="minor"/>
    </font>
    <font>
      <sz val="48"/>
      <color theme="1"/>
      <name val="游ゴシック"/>
      <family val="3"/>
      <charset val="128"/>
      <scheme val="minor"/>
    </font>
    <font>
      <b/>
      <sz val="48"/>
      <color theme="1"/>
      <name val="游ゴシック"/>
      <family val="3"/>
      <charset val="128"/>
      <scheme val="minor"/>
    </font>
    <font>
      <b/>
      <u/>
      <sz val="26"/>
      <name val="Meiryo UI"/>
      <family val="3"/>
      <charset val="128"/>
    </font>
    <font>
      <u/>
      <sz val="12"/>
      <name val="Meiryo UI"/>
      <family val="3"/>
      <charset val="128"/>
    </font>
    <font>
      <sz val="12"/>
      <color theme="1"/>
      <name val="游ゴシック"/>
      <family val="2"/>
      <scheme val="minor"/>
    </font>
    <font>
      <b/>
      <sz val="12"/>
      <color rgb="FFFF0000"/>
      <name val="Meiryo UI"/>
      <family val="3"/>
      <charset val="128"/>
    </font>
    <font>
      <b/>
      <u/>
      <sz val="12"/>
      <color rgb="FFFF0000"/>
      <name val="Meiryo UI"/>
      <family val="3"/>
      <charset val="128"/>
    </font>
    <font>
      <sz val="12"/>
      <color rgb="FFFF0000"/>
      <name val="Meiryo UI"/>
      <family val="3"/>
      <charset val="128"/>
    </font>
    <font>
      <b/>
      <u/>
      <sz val="12"/>
      <name val="Meiryo UI"/>
      <family val="3"/>
      <charset val="128"/>
    </font>
    <font>
      <u/>
      <sz val="12"/>
      <color rgb="FFFF0000"/>
      <name val="Meiryo UI"/>
      <family val="3"/>
      <charset val="128"/>
    </font>
    <font>
      <sz val="12"/>
      <color rgb="FF000000"/>
      <name val="Meiryo UI"/>
      <family val="3"/>
      <charset val="128"/>
    </font>
    <font>
      <b/>
      <u/>
      <sz val="22"/>
      <color rgb="FFFF0000"/>
      <name val="Meiryo UI"/>
      <family val="3"/>
      <charset val="128"/>
    </font>
    <font>
      <sz val="22"/>
      <color rgb="FFFF0000"/>
      <name val="Meiryo UI"/>
      <family val="3"/>
      <charset val="128"/>
    </font>
    <font>
      <sz val="12"/>
      <color theme="0"/>
      <name val="Meiryo UI"/>
      <family val="3"/>
      <charset val="128"/>
    </font>
    <font>
      <b/>
      <sz val="24"/>
      <color theme="1"/>
      <name val="游ゴシック"/>
      <family val="3"/>
      <charset val="128"/>
      <scheme val="minor"/>
    </font>
    <font>
      <b/>
      <sz val="36"/>
      <name val="Meiryo UI"/>
      <family val="3"/>
      <charset val="128"/>
    </font>
    <font>
      <sz val="26"/>
      <color rgb="FF000000"/>
      <name val="Meiryo UI"/>
      <family val="3"/>
      <charset val="128"/>
    </font>
    <font>
      <sz val="12"/>
      <color theme="1"/>
      <name val="游ゴシック"/>
      <family val="2"/>
      <charset val="128"/>
      <scheme val="minor"/>
    </font>
    <font>
      <b/>
      <sz val="11"/>
      <name val="Meiryo UI"/>
      <family val="3"/>
      <charset val="128"/>
    </font>
    <font>
      <sz val="18"/>
      <color theme="2" tint="-0.499984740745262"/>
      <name val="Meiryo UI"/>
      <family val="3"/>
      <charset val="128"/>
    </font>
    <font>
      <sz val="14"/>
      <color theme="2" tint="-0.499984740745262"/>
      <name val="Meiryo UI"/>
      <family val="3"/>
      <charset val="128"/>
    </font>
    <font>
      <sz val="20"/>
      <color theme="2" tint="-0.499984740745262"/>
      <name val="Meiryo UI"/>
      <family val="3"/>
      <charset val="128"/>
    </font>
    <font>
      <u/>
      <sz val="36"/>
      <color theme="2" tint="-0.499984740745262"/>
      <name val="Meiryo UI"/>
      <family val="3"/>
      <charset val="128"/>
    </font>
    <font>
      <sz val="22"/>
      <color theme="2" tint="-0.499984740745262"/>
      <name val="Meiryo UI"/>
      <family val="3"/>
      <charset val="128"/>
    </font>
    <font>
      <sz val="28"/>
      <color theme="2" tint="-0.499984740745262"/>
      <name val="Meiryo UI"/>
      <family val="3"/>
      <charset val="128"/>
    </font>
    <font>
      <sz val="16"/>
      <color theme="2" tint="-0.499984740745262"/>
      <name val="Meiryo UI"/>
      <family val="3"/>
      <charset val="128"/>
    </font>
    <font>
      <sz val="11"/>
      <color theme="2" tint="-0.499984740745262"/>
      <name val="Meiryo UI"/>
      <family val="3"/>
      <charset val="128"/>
    </font>
    <font>
      <sz val="26"/>
      <color theme="2" tint="-0.499984740745262"/>
      <name val="Meiryo UI"/>
      <family val="3"/>
      <charset val="128"/>
    </font>
    <font>
      <sz val="36"/>
      <color theme="1" tint="0.34998626667073579"/>
      <name val="Meiryo UI"/>
      <family val="3"/>
      <charset val="128"/>
    </font>
    <font>
      <sz val="36"/>
      <color theme="2" tint="-0.499984740745262"/>
      <name val="Meiryo UI"/>
      <family val="3"/>
      <charset val="128"/>
    </font>
    <font>
      <sz val="22"/>
      <color theme="1"/>
      <name val="游ゴシック"/>
      <family val="3"/>
      <charset val="128"/>
      <scheme val="minor"/>
    </font>
    <font>
      <sz val="16"/>
      <color theme="1"/>
      <name val="Meiryo UI"/>
      <family val="3"/>
      <charset val="128"/>
    </font>
    <font>
      <b/>
      <sz val="16"/>
      <name val="Meiryo UI"/>
      <family val="3"/>
      <charset val="128"/>
    </font>
    <font>
      <b/>
      <sz val="18"/>
      <name val="Meiryo UI"/>
      <family val="3"/>
      <charset val="128"/>
    </font>
    <font>
      <b/>
      <sz val="11"/>
      <color rgb="FF000000"/>
      <name val="Meiryo UI"/>
      <family val="3"/>
      <charset val="128"/>
    </font>
    <font>
      <b/>
      <u/>
      <sz val="11"/>
      <color rgb="FFFF0000"/>
      <name val="Meiryo UI"/>
      <family val="3"/>
      <charset val="128"/>
    </font>
    <font>
      <b/>
      <sz val="11"/>
      <color rgb="FF0000FF"/>
      <name val="Meiryo UI"/>
      <family val="3"/>
      <charset val="128"/>
    </font>
    <font>
      <b/>
      <sz val="10"/>
      <color rgb="FF0000FF"/>
      <name val="Meiryo UI"/>
      <family val="3"/>
      <charset val="128"/>
    </font>
    <font>
      <u val="double"/>
      <sz val="11"/>
      <name val="Meiryo UI"/>
      <family val="3"/>
      <charset val="128"/>
    </font>
    <font>
      <b/>
      <u/>
      <sz val="34"/>
      <color rgb="FF000000"/>
      <name val="Meiryo UI"/>
      <family val="3"/>
      <charset val="128"/>
    </font>
    <font>
      <sz val="22"/>
      <color theme="1" tint="0.34998626667073579"/>
      <name val="游ゴシック"/>
      <family val="3"/>
      <charset val="128"/>
      <scheme val="minor"/>
    </font>
  </fonts>
  <fills count="1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CCFFCC"/>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00B050"/>
        <bgColor indexed="64"/>
      </patternFill>
    </fill>
    <fill>
      <patternFill patternType="solid">
        <fgColor rgb="FFFFC000"/>
        <bgColor indexed="64"/>
      </patternFill>
    </fill>
    <fill>
      <patternFill patternType="solid">
        <fgColor theme="8" tint="0.79998168889431442"/>
        <bgColor indexed="64"/>
      </patternFill>
    </fill>
  </fills>
  <borders count="105">
    <border>
      <left/>
      <right/>
      <top/>
      <bottom/>
      <diagonal/>
    </border>
    <border>
      <left style="thin">
        <color auto="1"/>
      </left>
      <right style="thin">
        <color auto="1"/>
      </right>
      <top style="thin">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style="medium">
        <color auto="1"/>
      </left>
      <right/>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style="thin">
        <color auto="1"/>
      </left>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diagonal/>
    </border>
    <border>
      <left style="thin">
        <color auto="1"/>
      </left>
      <right style="medium">
        <color auto="1"/>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
      <left/>
      <right/>
      <top/>
      <bottom style="thick">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ck">
        <color auto="1"/>
      </left>
      <right/>
      <top style="thick">
        <color auto="1"/>
      </top>
      <bottom style="thin">
        <color auto="1"/>
      </bottom>
      <diagonal/>
    </border>
    <border>
      <left style="medium">
        <color auto="1"/>
      </left>
      <right/>
      <top style="thick">
        <color auto="1"/>
      </top>
      <bottom style="thin">
        <color auto="1"/>
      </bottom>
      <diagonal/>
    </border>
    <border>
      <left/>
      <right/>
      <top style="thick">
        <color auto="1"/>
      </top>
      <bottom style="thin">
        <color auto="1"/>
      </bottom>
      <diagonal/>
    </border>
    <border>
      <left style="medium">
        <color auto="1"/>
      </left>
      <right style="thick">
        <color auto="1"/>
      </right>
      <top style="thin">
        <color auto="1"/>
      </top>
      <bottom style="thin">
        <color auto="1"/>
      </bottom>
      <diagonal/>
    </border>
    <border>
      <left style="thick">
        <color auto="1"/>
      </left>
      <right style="medium">
        <color auto="1"/>
      </right>
      <top style="thin">
        <color auto="1"/>
      </top>
      <bottom style="thin">
        <color auto="1"/>
      </bottom>
      <diagonal/>
    </border>
    <border>
      <left style="medium">
        <color auto="1"/>
      </left>
      <right style="thick">
        <color auto="1"/>
      </right>
      <top/>
      <bottom/>
      <diagonal/>
    </border>
    <border>
      <left style="thick">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thick">
        <color auto="1"/>
      </left>
      <right style="medium">
        <color auto="1"/>
      </right>
      <top style="thin">
        <color auto="1"/>
      </top>
      <bottom style="medium">
        <color auto="1"/>
      </bottom>
      <diagonal/>
    </border>
    <border>
      <left style="medium">
        <color auto="1"/>
      </left>
      <right style="thick">
        <color auto="1"/>
      </right>
      <top style="thin">
        <color auto="1"/>
      </top>
      <bottom style="medium">
        <color auto="1"/>
      </bottom>
      <diagonal/>
    </border>
    <border>
      <left style="thick">
        <color auto="1"/>
      </left>
      <right/>
      <top/>
      <bottom style="medium">
        <color auto="1"/>
      </bottom>
      <diagonal/>
    </border>
    <border>
      <left style="thick">
        <color auto="1"/>
      </left>
      <right/>
      <top style="thin">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thick">
        <color auto="1"/>
      </right>
      <top/>
      <bottom style="thin">
        <color auto="1"/>
      </bottom>
      <diagonal/>
    </border>
    <border>
      <left style="thick">
        <color auto="1"/>
      </left>
      <right style="medium">
        <color auto="1"/>
      </right>
      <top style="thin">
        <color auto="1"/>
      </top>
      <bottom/>
      <diagonal/>
    </border>
    <border>
      <left style="medium">
        <color auto="1"/>
      </left>
      <right style="thick">
        <color auto="1"/>
      </right>
      <top style="thin">
        <color auto="1"/>
      </top>
      <bottom/>
      <diagonal/>
    </border>
    <border>
      <left style="thick">
        <color auto="1"/>
      </left>
      <right style="medium">
        <color auto="1"/>
      </right>
      <top/>
      <bottom style="thin">
        <color auto="1"/>
      </bottom>
      <diagonal/>
    </border>
    <border>
      <left/>
      <right style="thick">
        <color auto="1"/>
      </right>
      <top/>
      <bottom style="thin">
        <color auto="1"/>
      </bottom>
      <diagonal/>
    </border>
    <border>
      <left/>
      <right style="thick">
        <color auto="1"/>
      </right>
      <top style="thin">
        <color auto="1"/>
      </top>
      <bottom style="thin">
        <color auto="1"/>
      </bottom>
      <diagonal/>
    </border>
    <border>
      <left style="medium">
        <color auto="1"/>
      </left>
      <right style="thick">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theme="1"/>
      </right>
      <top/>
      <bottom/>
      <diagonal/>
    </border>
    <border>
      <left style="thin">
        <color theme="1"/>
      </left>
      <right/>
      <top/>
      <bottom/>
      <diagonal/>
    </border>
    <border>
      <left style="thin">
        <color theme="1"/>
      </left>
      <right/>
      <top/>
      <bottom style="medium">
        <color auto="1"/>
      </bottom>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left/>
      <right style="thin">
        <color auto="1"/>
      </right>
      <top style="medium">
        <color auto="1"/>
      </top>
      <bottom style="thin">
        <color auto="1"/>
      </bottom>
      <diagonal/>
    </border>
    <border>
      <left style="medium">
        <color auto="1"/>
      </left>
      <right style="thick">
        <color auto="1"/>
      </right>
      <top style="thick">
        <color auto="1"/>
      </top>
      <bottom style="thin">
        <color auto="1"/>
      </bottom>
      <diagonal/>
    </border>
    <border>
      <left style="medium">
        <color auto="1"/>
      </left>
      <right style="thick">
        <color auto="1"/>
      </right>
      <top style="medium">
        <color auto="1"/>
      </top>
      <bottom style="thin">
        <color auto="1"/>
      </bottom>
      <diagonal/>
    </border>
    <border>
      <left/>
      <right/>
      <top style="thick">
        <color auto="1"/>
      </top>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style="thin">
        <color auto="1"/>
      </left>
      <right/>
      <top/>
      <bottom/>
      <diagonal style="thin">
        <color auto="1"/>
      </diagonal>
    </border>
    <border diagonalDown="1">
      <left/>
      <right/>
      <top/>
      <bottom/>
      <diagonal style="thin">
        <color auto="1"/>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style="thin">
        <color auto="1"/>
      </top>
      <bottom/>
      <diagonal style="thin">
        <color auto="1"/>
      </diagonal>
    </border>
    <border diagonalDown="1">
      <left/>
      <right style="thin">
        <color auto="1"/>
      </right>
      <top/>
      <bottom/>
      <diagonal style="thin">
        <color auto="1"/>
      </diagonal>
    </border>
    <border diagonalDown="1">
      <left/>
      <right style="thin">
        <color auto="1"/>
      </right>
      <top/>
      <bottom style="thin">
        <color auto="1"/>
      </bottom>
      <diagonal style="thin">
        <color auto="1"/>
      </diagonal>
    </border>
    <border>
      <left style="thin">
        <color auto="1"/>
      </left>
      <right style="thin">
        <color auto="1"/>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ck">
        <color auto="1"/>
      </left>
      <right/>
      <top style="thin">
        <color auto="1"/>
      </top>
      <bottom style="thin">
        <color auto="1"/>
      </bottom>
      <diagonal/>
    </border>
  </borders>
  <cellStyleXfs count="30">
    <xf numFmtId="0" fontId="0" fillId="0" borderId="0">
      <alignment vertical="center"/>
    </xf>
    <xf numFmtId="0" fontId="40" fillId="0" borderId="0">
      <alignment vertical="center"/>
    </xf>
    <xf numFmtId="0" fontId="18" fillId="0" borderId="0">
      <alignment vertical="center"/>
    </xf>
    <xf numFmtId="0" fontId="18" fillId="0" borderId="0"/>
    <xf numFmtId="0" fontId="41" fillId="0" borderId="0"/>
    <xf numFmtId="0" fontId="18" fillId="0" borderId="0">
      <alignment vertical="center"/>
    </xf>
    <xf numFmtId="0" fontId="18" fillId="0" borderId="0">
      <alignment vertical="center"/>
    </xf>
    <xf numFmtId="0" fontId="18" fillId="0" borderId="0">
      <alignment vertical="center"/>
    </xf>
    <xf numFmtId="38" fontId="41" fillId="0" borderId="0" applyFont="0" applyFill="0" applyBorder="0" applyAlignment="0" applyProtection="0"/>
    <xf numFmtId="0" fontId="18" fillId="0" borderId="0">
      <alignment vertical="center"/>
    </xf>
    <xf numFmtId="0" fontId="18" fillId="0" borderId="0">
      <alignment vertical="center"/>
    </xf>
    <xf numFmtId="0" fontId="41" fillId="0" borderId="0"/>
    <xf numFmtId="0" fontId="40" fillId="0" borderId="0"/>
    <xf numFmtId="0" fontId="18" fillId="0" borderId="0">
      <alignment vertical="center"/>
    </xf>
    <xf numFmtId="0" fontId="40" fillId="0" borderId="0"/>
    <xf numFmtId="0" fontId="18" fillId="0" borderId="0"/>
    <xf numFmtId="0" fontId="18" fillId="0" borderId="0"/>
    <xf numFmtId="0" fontId="40" fillId="0" borderId="0"/>
    <xf numFmtId="0" fontId="40" fillId="0" borderId="0"/>
    <xf numFmtId="0" fontId="18" fillId="0" borderId="0">
      <alignment vertical="center"/>
    </xf>
    <xf numFmtId="0" fontId="33" fillId="0" borderId="0">
      <alignment vertical="center"/>
    </xf>
    <xf numFmtId="0" fontId="18" fillId="0" borderId="0">
      <alignment vertical="center"/>
    </xf>
    <xf numFmtId="0" fontId="33" fillId="0" borderId="0">
      <alignment vertical="center"/>
    </xf>
    <xf numFmtId="0" fontId="42" fillId="0" borderId="0"/>
    <xf numFmtId="0" fontId="40" fillId="0" borderId="0"/>
    <xf numFmtId="0" fontId="18" fillId="0" borderId="0">
      <alignment vertical="center"/>
    </xf>
    <xf numFmtId="0" fontId="83" fillId="0" borderId="0"/>
    <xf numFmtId="0" fontId="1" fillId="0" borderId="0">
      <alignment vertical="center"/>
    </xf>
    <xf numFmtId="0" fontId="41" fillId="0" borderId="0"/>
    <xf numFmtId="0" fontId="106" fillId="0" borderId="0">
      <alignment vertical="center"/>
    </xf>
  </cellStyleXfs>
  <cellXfs count="887">
    <xf numFmtId="0" fontId="0" fillId="0" borderId="0" xfId="0">
      <alignment vertical="center"/>
    </xf>
    <xf numFmtId="0" fontId="9" fillId="0" borderId="0" xfId="0" applyFont="1">
      <alignment vertical="center"/>
    </xf>
    <xf numFmtId="0" fontId="4" fillId="0" borderId="0" xfId="24" applyFont="1"/>
    <xf numFmtId="0" fontId="18" fillId="0" borderId="0" xfId="5">
      <alignment vertical="center"/>
    </xf>
    <xf numFmtId="0" fontId="28" fillId="0" borderId="0" xfId="5" applyFont="1" applyAlignment="1">
      <alignment horizontal="center" vertical="center"/>
    </xf>
    <xf numFmtId="0" fontId="4" fillId="0" borderId="0" xfId="20" applyFont="1">
      <alignment vertical="center"/>
    </xf>
    <xf numFmtId="0" fontId="32" fillId="0" borderId="0" xfId="0" applyFont="1">
      <alignment vertical="center"/>
    </xf>
    <xf numFmtId="0" fontId="35" fillId="0" borderId="0" xfId="13" applyFont="1">
      <alignment vertical="center"/>
    </xf>
    <xf numFmtId="0" fontId="36" fillId="0" borderId="0" xfId="13" applyFont="1">
      <alignment vertical="center"/>
    </xf>
    <xf numFmtId="0" fontId="36" fillId="0" borderId="50" xfId="13" applyFont="1" applyBorder="1">
      <alignment vertical="center"/>
    </xf>
    <xf numFmtId="0" fontId="36" fillId="0" borderId="0" xfId="13" applyFont="1" applyAlignment="1">
      <alignment horizontal="right" vertical="center"/>
    </xf>
    <xf numFmtId="0" fontId="15" fillId="0" borderId="0" xfId="0" applyFont="1" applyAlignment="1">
      <alignment horizontal="center" vertical="center" shrinkToFit="1"/>
    </xf>
    <xf numFmtId="0" fontId="15" fillId="0" borderId="0" xfId="0" applyFont="1" applyAlignment="1">
      <alignment horizontal="left" vertical="center"/>
    </xf>
    <xf numFmtId="0" fontId="15" fillId="0" borderId="0" xfId="0" applyFont="1">
      <alignment vertical="center"/>
    </xf>
    <xf numFmtId="0" fontId="48" fillId="0" borderId="0" xfId="0" applyFont="1">
      <alignment vertical="center"/>
    </xf>
    <xf numFmtId="0" fontId="8" fillId="0" borderId="0" xfId="0" applyFont="1">
      <alignment vertical="center"/>
    </xf>
    <xf numFmtId="0" fontId="31" fillId="0" borderId="0" xfId="0" applyFont="1" applyAlignment="1">
      <alignment horizontal="center" vertical="center"/>
    </xf>
    <xf numFmtId="0" fontId="12" fillId="0" borderId="0" xfId="0" applyFont="1" applyAlignment="1">
      <alignment horizontal="center" vertical="center" shrinkToFit="1"/>
    </xf>
    <xf numFmtId="0" fontId="12" fillId="0" borderId="0" xfId="0" applyFont="1" applyAlignment="1">
      <alignment horizontal="center" vertical="center"/>
    </xf>
    <xf numFmtId="0" fontId="12" fillId="0" borderId="0" xfId="0" applyFont="1">
      <alignment vertical="center"/>
    </xf>
    <xf numFmtId="0" fontId="47" fillId="0" borderId="0" xfId="0" applyFont="1" applyAlignment="1">
      <alignment horizontal="center" vertical="center" shrinkToFit="1"/>
    </xf>
    <xf numFmtId="0" fontId="47" fillId="0" borderId="0" xfId="0" applyFont="1" applyAlignment="1">
      <alignment horizontal="left" vertical="center"/>
    </xf>
    <xf numFmtId="0" fontId="15" fillId="0" borderId="0" xfId="20" applyFont="1" applyAlignment="1">
      <alignment horizontal="center" vertical="center" shrinkToFit="1"/>
    </xf>
    <xf numFmtId="0" fontId="49" fillId="0" borderId="0" xfId="0" applyFont="1">
      <alignment vertical="center"/>
    </xf>
    <xf numFmtId="0" fontId="15" fillId="0" borderId="0" xfId="0" applyFont="1" applyAlignment="1">
      <alignment horizontal="center" vertical="center"/>
    </xf>
    <xf numFmtId="0" fontId="53" fillId="0" borderId="0" xfId="0" applyFont="1" applyAlignment="1">
      <alignment horizontal="center" vertical="center"/>
    </xf>
    <xf numFmtId="0" fontId="49" fillId="0" borderId="0" xfId="0" applyFont="1" applyAlignment="1">
      <alignment horizontal="center" vertical="center" shrinkToFit="1"/>
    </xf>
    <xf numFmtId="0" fontId="49" fillId="0" borderId="0" xfId="0" applyFont="1" applyAlignment="1">
      <alignment horizontal="left" vertical="center"/>
    </xf>
    <xf numFmtId="0" fontId="12" fillId="0" borderId="0" xfId="0" applyFont="1" applyAlignment="1">
      <alignment horizontal="left" vertical="center"/>
    </xf>
    <xf numFmtId="0" fontId="9" fillId="0" borderId="0" xfId="0" applyFont="1" applyAlignment="1">
      <alignment horizontal="center" vertical="center" shrinkToFit="1"/>
    </xf>
    <xf numFmtId="0" fontId="8" fillId="0" borderId="0" xfId="0" applyFont="1" applyAlignment="1">
      <alignment horizontal="center" vertical="center" shrinkToFit="1"/>
    </xf>
    <xf numFmtId="0" fontId="15" fillId="0" borderId="0" xfId="0" applyFont="1" applyAlignment="1">
      <alignment horizontal="left" vertical="top"/>
    </xf>
    <xf numFmtId="0" fontId="9" fillId="0" borderId="0" xfId="24" applyFont="1" applyAlignment="1">
      <alignment vertical="center"/>
    </xf>
    <xf numFmtId="0" fontId="19" fillId="0" borderId="0" xfId="23" applyFont="1" applyAlignment="1">
      <alignment horizontal="center" vertical="center" wrapText="1"/>
    </xf>
    <xf numFmtId="0" fontId="19" fillId="0" borderId="0" xfId="23" applyFont="1" applyAlignment="1">
      <alignment horizontal="center" vertical="center" shrinkToFit="1"/>
    </xf>
    <xf numFmtId="0" fontId="54" fillId="0" borderId="0" xfId="23" applyFont="1"/>
    <xf numFmtId="0" fontId="20" fillId="0" borderId="0" xfId="23" applyFont="1" applyAlignment="1">
      <alignment horizontal="center"/>
    </xf>
    <xf numFmtId="0" fontId="21" fillId="0" borderId="0" xfId="23" applyFont="1" applyAlignment="1">
      <alignment horizontal="center" vertical="center"/>
    </xf>
    <xf numFmtId="0" fontId="22" fillId="0" borderId="0" xfId="23" applyFont="1"/>
    <xf numFmtId="0" fontId="55" fillId="0" borderId="0" xfId="23" applyFont="1" applyAlignment="1">
      <alignment shrinkToFit="1"/>
    </xf>
    <xf numFmtId="0" fontId="21" fillId="0" borderId="0" xfId="23" applyFont="1" applyAlignment="1">
      <alignment vertical="center" shrinkToFit="1"/>
    </xf>
    <xf numFmtId="0" fontId="23" fillId="2" borderId="48" xfId="23" applyFont="1" applyFill="1" applyBorder="1" applyAlignment="1">
      <alignment horizontal="center" vertical="center"/>
    </xf>
    <xf numFmtId="0" fontId="20" fillId="2" borderId="1" xfId="23" applyFont="1" applyFill="1" applyBorder="1" applyAlignment="1">
      <alignment horizontal="center" vertical="center"/>
    </xf>
    <xf numFmtId="0" fontId="24" fillId="2" borderId="1" xfId="23" applyFont="1" applyFill="1" applyBorder="1" applyAlignment="1">
      <alignment horizontal="center" vertical="center"/>
    </xf>
    <xf numFmtId="0" fontId="25" fillId="2" borderId="1" xfId="7" applyFont="1" applyFill="1" applyBorder="1" applyAlignment="1">
      <alignment horizontal="center" vertical="center"/>
    </xf>
    <xf numFmtId="0" fontId="25" fillId="0" borderId="0" xfId="7" applyFont="1" applyAlignment="1">
      <alignment horizontal="center" vertical="center"/>
    </xf>
    <xf numFmtId="0" fontId="25" fillId="2" borderId="1" xfId="23" applyFont="1" applyFill="1" applyBorder="1" applyAlignment="1">
      <alignment horizontal="center" vertical="center" shrinkToFit="1"/>
    </xf>
    <xf numFmtId="0" fontId="25" fillId="2" borderId="1" xfId="23" applyFont="1" applyFill="1" applyBorder="1" applyAlignment="1">
      <alignment horizontal="center" vertical="center" wrapText="1" shrinkToFit="1"/>
    </xf>
    <xf numFmtId="0" fontId="25" fillId="2" borderId="13" xfId="23" applyFont="1" applyFill="1" applyBorder="1" applyAlignment="1">
      <alignment horizontal="center" vertical="center" shrinkToFit="1"/>
    </xf>
    <xf numFmtId="0" fontId="26" fillId="2" borderId="17" xfId="23" applyFont="1" applyFill="1" applyBorder="1" applyAlignment="1">
      <alignment horizontal="center" vertical="center"/>
    </xf>
    <xf numFmtId="0" fontId="56" fillId="0" borderId="1" xfId="5" applyFont="1" applyBorder="1" applyAlignment="1">
      <alignment horizontal="center" vertical="center" shrinkToFit="1"/>
    </xf>
    <xf numFmtId="0" fontId="21" fillId="0" borderId="0" xfId="23" applyFont="1"/>
    <xf numFmtId="0" fontId="21" fillId="0" borderId="0" xfId="23" applyFont="1" applyAlignment="1">
      <alignment horizontal="center"/>
    </xf>
    <xf numFmtId="20" fontId="27" fillId="0" borderId="18" xfId="23" applyNumberFormat="1" applyFont="1" applyBorder="1" applyAlignment="1">
      <alignment horizontal="center" vertical="center" shrinkToFit="1"/>
    </xf>
    <xf numFmtId="0" fontId="26" fillId="2" borderId="13" xfId="23" applyFont="1" applyFill="1" applyBorder="1" applyAlignment="1">
      <alignment horizontal="center" vertical="center"/>
    </xf>
    <xf numFmtId="0" fontId="21" fillId="0" borderId="0" xfId="23" applyFont="1" applyAlignment="1">
      <alignment horizontal="left" vertical="center" shrinkToFit="1"/>
    </xf>
    <xf numFmtId="20" fontId="27" fillId="0" borderId="0" xfId="23" applyNumberFormat="1" applyFont="1" applyAlignment="1">
      <alignment horizontal="center" vertical="center"/>
    </xf>
    <xf numFmtId="0" fontId="24" fillId="2" borderId="16" xfId="23" applyFont="1" applyFill="1" applyBorder="1" applyAlignment="1">
      <alignment horizontal="center" vertical="center"/>
    </xf>
    <xf numFmtId="0" fontId="56" fillId="0" borderId="1" xfId="5" applyFont="1" applyBorder="1" applyAlignment="1">
      <alignment horizontal="center" vertical="center"/>
    </xf>
    <xf numFmtId="0" fontId="21" fillId="0" borderId="0" xfId="23" applyFont="1" applyAlignment="1">
      <alignment horizontal="center" shrinkToFit="1"/>
    </xf>
    <xf numFmtId="0" fontId="28" fillId="0" borderId="0" xfId="23" applyFont="1" applyAlignment="1">
      <alignment horizontal="center" vertical="center"/>
    </xf>
    <xf numFmtId="0" fontId="21" fillId="0" borderId="0" xfId="13" applyFont="1" applyAlignment="1">
      <alignment horizontal="center" vertical="center"/>
    </xf>
    <xf numFmtId="0" fontId="21" fillId="0" borderId="0" xfId="13" applyFont="1" applyAlignment="1">
      <alignment horizontal="center" shrinkToFit="1"/>
    </xf>
    <xf numFmtId="0" fontId="21" fillId="0" borderId="0" xfId="13" applyFont="1" applyAlignment="1"/>
    <xf numFmtId="0" fontId="21" fillId="0" borderId="0" xfId="13" applyFont="1" applyAlignment="1">
      <alignment horizontal="left" shrinkToFit="1"/>
    </xf>
    <xf numFmtId="0" fontId="21" fillId="0" borderId="0" xfId="13" applyFont="1" applyAlignment="1">
      <alignment shrinkToFit="1"/>
    </xf>
    <xf numFmtId="0" fontId="30" fillId="0" borderId="0" xfId="23" applyFont="1" applyAlignment="1">
      <alignment horizontal="center" shrinkToFit="1"/>
    </xf>
    <xf numFmtId="0" fontId="25" fillId="0" borderId="0" xfId="13" applyFont="1" applyAlignment="1">
      <alignment horizontal="left" vertical="center"/>
    </xf>
    <xf numFmtId="0" fontId="57" fillId="0" borderId="0" xfId="13" applyFont="1">
      <alignment vertical="center"/>
    </xf>
    <xf numFmtId="0" fontId="25" fillId="0" borderId="0" xfId="23" applyFont="1" applyAlignment="1">
      <alignment horizontal="left" vertical="center"/>
    </xf>
    <xf numFmtId="0" fontId="29" fillId="0" borderId="0" xfId="23" applyFont="1" applyAlignment="1">
      <alignment vertical="center"/>
    </xf>
    <xf numFmtId="0" fontId="6" fillId="0" borderId="0" xfId="23" applyFont="1" applyAlignment="1">
      <alignment horizontal="center"/>
    </xf>
    <xf numFmtId="0" fontId="10" fillId="0" borderId="0" xfId="0" applyFont="1">
      <alignment vertical="center"/>
    </xf>
    <xf numFmtId="0" fontId="10" fillId="0" borderId="0" xfId="23" applyFont="1" applyAlignment="1">
      <alignment vertical="center"/>
    </xf>
    <xf numFmtId="0" fontId="56" fillId="0" borderId="51" xfId="5" applyFont="1" applyBorder="1" applyAlignment="1">
      <alignment horizontal="center" vertical="center" shrinkToFit="1"/>
    </xf>
    <xf numFmtId="0" fontId="56" fillId="0" borderId="42" xfId="5" applyFont="1" applyBorder="1" applyAlignment="1">
      <alignment horizontal="left" vertical="center"/>
    </xf>
    <xf numFmtId="0" fontId="56" fillId="0" borderId="53" xfId="5" applyFont="1" applyBorder="1" applyAlignment="1">
      <alignment horizontal="center" vertical="center"/>
    </xf>
    <xf numFmtId="0" fontId="56" fillId="0" borderId="52" xfId="5" applyFont="1" applyBorder="1" applyAlignment="1">
      <alignment horizontal="left" vertical="center"/>
    </xf>
    <xf numFmtId="0" fontId="56" fillId="0" borderId="42" xfId="5" applyFont="1" applyBorder="1" applyAlignment="1">
      <alignment horizontal="left" vertical="center" shrinkToFit="1"/>
    </xf>
    <xf numFmtId="0" fontId="7" fillId="0" borderId="42" xfId="24" applyFont="1" applyBorder="1" applyAlignment="1">
      <alignment horizontal="left" vertical="center"/>
    </xf>
    <xf numFmtId="0" fontId="56" fillId="0" borderId="54" xfId="5" applyFont="1" applyBorder="1" applyAlignment="1">
      <alignment horizontal="left" vertical="center"/>
    </xf>
    <xf numFmtId="0" fontId="20" fillId="0" borderId="0" xfId="0" applyFont="1">
      <alignment vertical="center"/>
    </xf>
    <xf numFmtId="0" fontId="59" fillId="0" borderId="0" xfId="23" applyFont="1" applyAlignment="1">
      <alignment horizontal="left" vertical="center"/>
    </xf>
    <xf numFmtId="0" fontId="59" fillId="0" borderId="0" xfId="23" applyFont="1" applyAlignment="1">
      <alignment vertical="center"/>
    </xf>
    <xf numFmtId="0" fontId="16" fillId="0" borderId="0" xfId="13" applyFont="1" applyAlignment="1"/>
    <xf numFmtId="0" fontId="59" fillId="0" borderId="0" xfId="13" applyFont="1" applyAlignment="1">
      <alignment horizontal="left" vertical="center"/>
    </xf>
    <xf numFmtId="0" fontId="30" fillId="0" borderId="0" xfId="5" applyFont="1">
      <alignment vertical="center"/>
    </xf>
    <xf numFmtId="0" fontId="21" fillId="0" borderId="0" xfId="5" applyFont="1">
      <alignment vertical="center"/>
    </xf>
    <xf numFmtId="0" fontId="30" fillId="0" borderId="0" xfId="5" applyFont="1" applyAlignment="1">
      <alignment horizontal="center" vertical="center"/>
    </xf>
    <xf numFmtId="0" fontId="5" fillId="0" borderId="0" xfId="5" applyFont="1" applyAlignment="1">
      <alignment horizontal="left" vertical="center"/>
    </xf>
    <xf numFmtId="0" fontId="4" fillId="0" borderId="0" xfId="5" applyFont="1">
      <alignment vertical="center"/>
    </xf>
    <xf numFmtId="0" fontId="17" fillId="0" borderId="0" xfId="5" applyFont="1">
      <alignment vertical="center"/>
    </xf>
    <xf numFmtId="0" fontId="9" fillId="0" borderId="0" xfId="5" applyFont="1">
      <alignment vertical="center"/>
    </xf>
    <xf numFmtId="0" fontId="17" fillId="0" borderId="0" xfId="5" applyFont="1" applyAlignment="1">
      <alignment horizontal="left" vertical="center"/>
    </xf>
    <xf numFmtId="0" fontId="28" fillId="0" borderId="0" xfId="7" applyFont="1" applyAlignment="1">
      <alignment horizontal="center" vertical="center" shrinkToFit="1"/>
    </xf>
    <xf numFmtId="0" fontId="17" fillId="0" borderId="0" xfId="5" applyFont="1" applyAlignment="1">
      <alignment horizontal="center" vertical="center"/>
    </xf>
    <xf numFmtId="176" fontId="17" fillId="0" borderId="0" xfId="5" applyNumberFormat="1" applyFont="1" applyAlignment="1">
      <alignment horizontal="center" vertical="center" shrinkToFit="1"/>
    </xf>
    <xf numFmtId="0" fontId="62" fillId="0" borderId="0" xfId="5" applyFont="1" applyAlignment="1">
      <alignment horizontal="center" vertical="center"/>
    </xf>
    <xf numFmtId="0" fontId="63" fillId="0" borderId="0" xfId="5" applyFont="1" applyAlignment="1">
      <alignment horizontal="center" vertical="center" shrinkToFit="1"/>
    </xf>
    <xf numFmtId="176" fontId="63" fillId="0" borderId="0" xfId="5" applyNumberFormat="1" applyFont="1" applyAlignment="1">
      <alignment horizontal="center" vertical="center"/>
    </xf>
    <xf numFmtId="0" fontId="64" fillId="0" borderId="0" xfId="5" applyFont="1">
      <alignment vertical="center"/>
    </xf>
    <xf numFmtId="0" fontId="64" fillId="0" borderId="0" xfId="7" applyFont="1" applyAlignment="1">
      <alignment horizontal="center" vertical="center" shrinkToFit="1"/>
    </xf>
    <xf numFmtId="0" fontId="64" fillId="0" borderId="0" xfId="7" applyFont="1" applyAlignment="1">
      <alignment horizontal="center" vertical="center"/>
    </xf>
    <xf numFmtId="0" fontId="30" fillId="0" borderId="0" xfId="7" applyFont="1" applyAlignment="1">
      <alignment horizontal="center" vertical="center" shrinkToFit="1"/>
    </xf>
    <xf numFmtId="0" fontId="30" fillId="0" borderId="0" xfId="7" applyFont="1" applyAlignment="1">
      <alignment horizontal="center" vertical="center"/>
    </xf>
    <xf numFmtId="0" fontId="64" fillId="0" borderId="0" xfId="7" applyFont="1">
      <alignment vertical="center"/>
    </xf>
    <xf numFmtId="0" fontId="30" fillId="0" borderId="0" xfId="7" applyFont="1">
      <alignment vertical="center"/>
    </xf>
    <xf numFmtId="0" fontId="63" fillId="0" borderId="0" xfId="7" applyFont="1" applyAlignment="1">
      <alignment horizontal="center" vertical="center" shrinkToFit="1"/>
    </xf>
    <xf numFmtId="20" fontId="63" fillId="0" borderId="0" xfId="7" applyNumberFormat="1" applyFont="1" applyAlignment="1">
      <alignment horizontal="center" vertical="center" shrinkToFit="1"/>
    </xf>
    <xf numFmtId="0" fontId="63" fillId="0" borderId="0" xfId="7" applyFont="1" applyAlignment="1">
      <alignment vertical="center" shrinkToFit="1"/>
    </xf>
    <xf numFmtId="0" fontId="64" fillId="0" borderId="0" xfId="7" applyFont="1" applyAlignment="1">
      <alignment vertical="center" shrinkToFit="1"/>
    </xf>
    <xf numFmtId="0" fontId="30" fillId="0" borderId="0" xfId="7" applyFont="1" applyAlignment="1">
      <alignment vertical="center" shrinkToFit="1"/>
    </xf>
    <xf numFmtId="0" fontId="14" fillId="7" borderId="0" xfId="7" applyFont="1" applyFill="1">
      <alignment vertical="center"/>
    </xf>
    <xf numFmtId="0" fontId="8" fillId="0" borderId="10" xfId="7" applyFont="1" applyBorder="1">
      <alignment vertical="center"/>
    </xf>
    <xf numFmtId="0" fontId="14" fillId="0" borderId="14" xfId="7" applyFont="1" applyBorder="1">
      <alignment vertical="center"/>
    </xf>
    <xf numFmtId="0" fontId="42" fillId="0" borderId="0" xfId="23" applyAlignment="1">
      <alignment vertical="center"/>
    </xf>
    <xf numFmtId="0" fontId="65" fillId="0" borderId="0" xfId="23" applyFont="1" applyAlignment="1">
      <alignment vertical="center"/>
    </xf>
    <xf numFmtId="0" fontId="65" fillId="8" borderId="0" xfId="23" applyFont="1" applyFill="1" applyAlignment="1">
      <alignment vertical="center"/>
    </xf>
    <xf numFmtId="0" fontId="65" fillId="0" borderId="29" xfId="23" applyFont="1" applyBorder="1" applyAlignment="1">
      <alignment vertical="center"/>
    </xf>
    <xf numFmtId="0" fontId="10" fillId="8" borderId="0" xfId="23" applyFont="1" applyFill="1" applyAlignment="1">
      <alignment vertical="center"/>
    </xf>
    <xf numFmtId="0" fontId="10" fillId="8" borderId="43" xfId="23" applyFont="1" applyFill="1" applyBorder="1" applyAlignment="1">
      <alignment vertical="center"/>
    </xf>
    <xf numFmtId="0" fontId="4" fillId="0" borderId="43" xfId="23" applyFont="1" applyBorder="1" applyAlignment="1">
      <alignment vertical="center"/>
    </xf>
    <xf numFmtId="0" fontId="10" fillId="8" borderId="0" xfId="23" applyFont="1" applyFill="1" applyAlignment="1">
      <alignment horizontal="center" vertical="center"/>
    </xf>
    <xf numFmtId="0" fontId="24" fillId="8" borderId="0" xfId="23" applyFont="1" applyFill="1" applyAlignment="1">
      <alignment vertical="center"/>
    </xf>
    <xf numFmtId="0" fontId="24" fillId="8" borderId="0" xfId="23" applyFont="1" applyFill="1" applyAlignment="1">
      <alignment horizontal="center" vertical="center"/>
    </xf>
    <xf numFmtId="0" fontId="66" fillId="8" borderId="0" xfId="23" applyFont="1" applyFill="1" applyAlignment="1">
      <alignment vertical="center" wrapText="1"/>
    </xf>
    <xf numFmtId="0" fontId="66" fillId="8" borderId="21" xfId="23" applyFont="1" applyFill="1" applyBorder="1" applyAlignment="1">
      <alignment vertical="center" wrapText="1"/>
    </xf>
    <xf numFmtId="0" fontId="66" fillId="8" borderId="22" xfId="23" applyFont="1" applyFill="1" applyBorder="1" applyAlignment="1">
      <alignment vertical="center" wrapText="1"/>
    </xf>
    <xf numFmtId="0" fontId="24" fillId="8" borderId="0" xfId="5" applyFont="1" applyFill="1">
      <alignment vertical="center"/>
    </xf>
    <xf numFmtId="0" fontId="4" fillId="8" borderId="0" xfId="23" applyFont="1" applyFill="1" applyAlignment="1">
      <alignment horizontal="center" vertical="center"/>
    </xf>
    <xf numFmtId="0" fontId="67" fillId="0" borderId="0" xfId="23" applyFont="1" applyAlignment="1">
      <alignment vertical="center"/>
    </xf>
    <xf numFmtId="0" fontId="11" fillId="8" borderId="0" xfId="23" applyFont="1" applyFill="1" applyAlignment="1">
      <alignment vertical="center"/>
    </xf>
    <xf numFmtId="0" fontId="11" fillId="8" borderId="17" xfId="23" applyFont="1" applyFill="1" applyBorder="1" applyAlignment="1">
      <alignment vertical="center"/>
    </xf>
    <xf numFmtId="0" fontId="11" fillId="8" borderId="18" xfId="23" applyFont="1" applyFill="1" applyBorder="1" applyAlignment="1">
      <alignment vertical="center"/>
    </xf>
    <xf numFmtId="0" fontId="11" fillId="8" borderId="18" xfId="23" applyFont="1" applyFill="1" applyBorder="1" applyAlignment="1">
      <alignment horizontal="center" vertical="center"/>
    </xf>
    <xf numFmtId="0" fontId="4" fillId="8" borderId="18" xfId="23" applyFont="1" applyFill="1" applyBorder="1" applyAlignment="1">
      <alignment horizontal="center" vertical="center"/>
    </xf>
    <xf numFmtId="0" fontId="4" fillId="0" borderId="18" xfId="23" applyFont="1" applyBorder="1" applyAlignment="1">
      <alignment vertical="center"/>
    </xf>
    <xf numFmtId="0" fontId="11" fillId="8" borderId="19" xfId="23" applyFont="1" applyFill="1" applyBorder="1" applyAlignment="1">
      <alignment vertical="center"/>
    </xf>
    <xf numFmtId="0" fontId="11" fillId="8" borderId="0" xfId="23" applyFont="1" applyFill="1" applyAlignment="1">
      <alignment horizontal="center" vertical="center"/>
    </xf>
    <xf numFmtId="0" fontId="14" fillId="8" borderId="0" xfId="23" applyFont="1" applyFill="1" applyAlignment="1">
      <alignment vertical="center"/>
    </xf>
    <xf numFmtId="0" fontId="4" fillId="8" borderId="0" xfId="23" applyFont="1" applyFill="1" applyAlignment="1">
      <alignment vertical="center"/>
    </xf>
    <xf numFmtId="0" fontId="70" fillId="8" borderId="0" xfId="23" applyFont="1" applyFill="1" applyAlignment="1">
      <alignment vertical="center"/>
    </xf>
    <xf numFmtId="0" fontId="11" fillId="8" borderId="43" xfId="23" applyFont="1" applyFill="1" applyBorder="1" applyAlignment="1">
      <alignment vertical="center"/>
    </xf>
    <xf numFmtId="0" fontId="11" fillId="8" borderId="23" xfId="23" applyFont="1" applyFill="1" applyBorder="1" applyAlignment="1">
      <alignment vertical="center"/>
    </xf>
    <xf numFmtId="0" fontId="71" fillId="8" borderId="0" xfId="23" applyFont="1" applyFill="1" applyAlignment="1">
      <alignment vertical="center" wrapText="1"/>
    </xf>
    <xf numFmtId="0" fontId="72" fillId="8" borderId="0" xfId="23" applyFont="1" applyFill="1" applyAlignment="1">
      <alignment vertical="center" wrapText="1"/>
    </xf>
    <xf numFmtId="0" fontId="69" fillId="8" borderId="0" xfId="23" applyFont="1" applyFill="1" applyAlignment="1">
      <alignment vertical="center" wrapText="1"/>
    </xf>
    <xf numFmtId="0" fontId="67" fillId="0" borderId="21" xfId="23" applyFont="1" applyBorder="1" applyAlignment="1">
      <alignment vertical="center"/>
    </xf>
    <xf numFmtId="0" fontId="71" fillId="8" borderId="21" xfId="23" applyFont="1" applyFill="1" applyBorder="1" applyAlignment="1">
      <alignment vertical="center" wrapText="1"/>
    </xf>
    <xf numFmtId="0" fontId="71" fillId="8" borderId="22" xfId="23" applyFont="1" applyFill="1" applyBorder="1" applyAlignment="1">
      <alignment vertical="center" wrapText="1"/>
    </xf>
    <xf numFmtId="0" fontId="72" fillId="8" borderId="21" xfId="23" applyFont="1" applyFill="1" applyBorder="1" applyAlignment="1">
      <alignment vertical="center" wrapText="1"/>
    </xf>
    <xf numFmtId="0" fontId="69" fillId="8" borderId="21" xfId="23" applyFont="1" applyFill="1" applyBorder="1" applyAlignment="1">
      <alignment vertical="center" wrapText="1"/>
    </xf>
    <xf numFmtId="0" fontId="73" fillId="0" borderId="0" xfId="23" applyFont="1" applyAlignment="1">
      <alignment vertical="center"/>
    </xf>
    <xf numFmtId="0" fontId="68" fillId="0" borderId="0" xfId="23" applyFont="1" applyAlignment="1">
      <alignment vertical="center"/>
    </xf>
    <xf numFmtId="0" fontId="68" fillId="8" borderId="0" xfId="23" applyFont="1" applyFill="1" applyAlignment="1">
      <alignment horizontal="center" vertical="center"/>
    </xf>
    <xf numFmtId="0" fontId="4" fillId="0" borderId="0" xfId="23" applyFont="1" applyAlignment="1">
      <alignment vertical="center"/>
    </xf>
    <xf numFmtId="0" fontId="69" fillId="8" borderId="0" xfId="23" applyFont="1" applyFill="1" applyAlignment="1">
      <alignment vertical="center"/>
    </xf>
    <xf numFmtId="0" fontId="4" fillId="8" borderId="23" xfId="23" applyFont="1" applyFill="1" applyBorder="1" applyAlignment="1">
      <alignment horizontal="center" vertical="center"/>
    </xf>
    <xf numFmtId="0" fontId="4" fillId="0" borderId="23" xfId="23" applyFont="1" applyBorder="1" applyAlignment="1">
      <alignment vertical="center"/>
    </xf>
    <xf numFmtId="0" fontId="71" fillId="8" borderId="0" xfId="23" applyFont="1" applyFill="1" applyAlignment="1">
      <alignment horizontal="center" vertical="center"/>
    </xf>
    <xf numFmtId="0" fontId="73" fillId="0" borderId="0" xfId="23" applyFont="1" applyAlignment="1">
      <alignment horizontal="center" vertical="center"/>
    </xf>
    <xf numFmtId="0" fontId="4" fillId="0" borderId="0" xfId="23" applyFont="1" applyAlignment="1">
      <alignment horizontal="center" vertical="center"/>
    </xf>
    <xf numFmtId="0" fontId="4" fillId="8" borderId="43" xfId="23" applyFont="1" applyFill="1" applyBorder="1" applyAlignment="1">
      <alignment horizontal="center" vertical="center"/>
    </xf>
    <xf numFmtId="0" fontId="74" fillId="8" borderId="0" xfId="23" applyFont="1" applyFill="1" applyAlignment="1">
      <alignment horizontal="center" vertical="center"/>
    </xf>
    <xf numFmtId="0" fontId="4" fillId="8" borderId="80" xfId="23" applyFont="1" applyFill="1" applyBorder="1" applyAlignment="1">
      <alignment horizontal="center" vertical="center"/>
    </xf>
    <xf numFmtId="0" fontId="4" fillId="8" borderId="39" xfId="23" applyFont="1" applyFill="1" applyBorder="1" applyAlignment="1">
      <alignment horizontal="center" vertical="center"/>
    </xf>
    <xf numFmtId="0" fontId="4" fillId="8" borderId="27" xfId="23" applyFont="1" applyFill="1" applyBorder="1" applyAlignment="1">
      <alignment horizontal="center" vertical="center"/>
    </xf>
    <xf numFmtId="0" fontId="4" fillId="8" borderId="81" xfId="23" applyFont="1" applyFill="1" applyBorder="1" applyAlignment="1">
      <alignment horizontal="center" vertical="center"/>
    </xf>
    <xf numFmtId="0" fontId="4" fillId="8" borderId="44" xfId="23" applyFont="1" applyFill="1" applyBorder="1" applyAlignment="1">
      <alignment horizontal="center" vertical="center"/>
    </xf>
    <xf numFmtId="0" fontId="75" fillId="8" borderId="0" xfId="23" applyFont="1" applyFill="1" applyAlignment="1">
      <alignment horizontal="center" vertical="center" textRotation="255"/>
    </xf>
    <xf numFmtId="0" fontId="24" fillId="8" borderId="21" xfId="23" applyFont="1" applyFill="1" applyBorder="1" applyAlignment="1">
      <alignment vertical="center"/>
    </xf>
    <xf numFmtId="0" fontId="68" fillId="0" borderId="0" xfId="23" applyFont="1" applyAlignment="1">
      <alignment vertical="top"/>
    </xf>
    <xf numFmtId="0" fontId="68" fillId="0" borderId="17" xfId="23" applyFont="1" applyBorder="1" applyAlignment="1">
      <alignment vertical="top"/>
    </xf>
    <xf numFmtId="0" fontId="4" fillId="0" borderId="0" xfId="5" applyFont="1" applyAlignment="1">
      <alignment vertical="top"/>
    </xf>
    <xf numFmtId="0" fontId="68" fillId="0" borderId="18" xfId="23" applyFont="1" applyBorder="1" applyAlignment="1">
      <alignment vertical="top"/>
    </xf>
    <xf numFmtId="0" fontId="68" fillId="8" borderId="18" xfId="23" applyFont="1" applyFill="1" applyBorder="1" applyAlignment="1">
      <alignment horizontal="center" vertical="top" wrapText="1"/>
    </xf>
    <xf numFmtId="0" fontId="68" fillId="8" borderId="18" xfId="23" applyFont="1" applyFill="1" applyBorder="1" applyAlignment="1">
      <alignment vertical="top" wrapText="1"/>
    </xf>
    <xf numFmtId="0" fontId="68" fillId="0" borderId="19" xfId="23" applyFont="1" applyBorder="1" applyAlignment="1">
      <alignment vertical="top"/>
    </xf>
    <xf numFmtId="0" fontId="68" fillId="8" borderId="19" xfId="23" applyFont="1" applyFill="1" applyBorder="1" applyAlignment="1">
      <alignment vertical="top" wrapText="1"/>
    </xf>
    <xf numFmtId="0" fontId="68" fillId="0" borderId="43" xfId="23" applyFont="1" applyBorder="1" applyAlignment="1">
      <alignment vertical="top"/>
    </xf>
    <xf numFmtId="0" fontId="68" fillId="8" borderId="0" xfId="23" applyFont="1" applyFill="1" applyAlignment="1">
      <alignment horizontal="center" vertical="top"/>
    </xf>
    <xf numFmtId="0" fontId="68" fillId="8" borderId="0" xfId="23" applyFont="1" applyFill="1" applyAlignment="1">
      <alignment vertical="top"/>
    </xf>
    <xf numFmtId="0" fontId="68" fillId="0" borderId="23" xfId="23" applyFont="1" applyBorder="1" applyAlignment="1">
      <alignment vertical="top"/>
    </xf>
    <xf numFmtId="0" fontId="68" fillId="8" borderId="0" xfId="23" applyFont="1" applyFill="1" applyAlignment="1">
      <alignment vertical="top" wrapText="1"/>
    </xf>
    <xf numFmtId="0" fontId="68" fillId="8" borderId="23" xfId="23" applyFont="1" applyFill="1" applyBorder="1" applyAlignment="1">
      <alignment horizontal="center" vertical="top"/>
    </xf>
    <xf numFmtId="0" fontId="4" fillId="0" borderId="0" xfId="23" applyFont="1" applyAlignment="1">
      <alignment vertical="top"/>
    </xf>
    <xf numFmtId="0" fontId="4" fillId="0" borderId="43" xfId="23" applyFont="1" applyBorder="1" applyAlignment="1">
      <alignment vertical="top"/>
    </xf>
    <xf numFmtId="0" fontId="4" fillId="8" borderId="0" xfId="23" applyFont="1" applyFill="1" applyAlignment="1">
      <alignment horizontal="center" vertical="top"/>
    </xf>
    <xf numFmtId="0" fontId="69" fillId="8" borderId="0" xfId="23" applyFont="1" applyFill="1" applyAlignment="1">
      <alignment vertical="top"/>
    </xf>
    <xf numFmtId="0" fontId="69" fillId="8" borderId="23" xfId="23" applyFont="1" applyFill="1" applyBorder="1" applyAlignment="1">
      <alignment vertical="top" wrapText="1"/>
    </xf>
    <xf numFmtId="0" fontId="69" fillId="8" borderId="0" xfId="23" applyFont="1" applyFill="1" applyAlignment="1">
      <alignment vertical="top" wrapText="1"/>
    </xf>
    <xf numFmtId="0" fontId="4" fillId="8" borderId="23" xfId="23" applyFont="1" applyFill="1" applyBorder="1" applyAlignment="1">
      <alignment horizontal="center" vertical="top"/>
    </xf>
    <xf numFmtId="0" fontId="69" fillId="8" borderId="43" xfId="23" applyFont="1" applyFill="1" applyBorder="1" applyAlignment="1">
      <alignment vertical="top" wrapText="1"/>
    </xf>
    <xf numFmtId="0" fontId="4" fillId="0" borderId="23" xfId="23" applyFont="1" applyBorder="1" applyAlignment="1">
      <alignment vertical="top"/>
    </xf>
    <xf numFmtId="0" fontId="11" fillId="8" borderId="0" xfId="23" applyFont="1" applyFill="1" applyAlignment="1">
      <alignment vertical="top"/>
    </xf>
    <xf numFmtId="0" fontId="4" fillId="8" borderId="0" xfId="23" applyFont="1" applyFill="1" applyAlignment="1">
      <alignment vertical="top"/>
    </xf>
    <xf numFmtId="0" fontId="69" fillId="8" borderId="21" xfId="23" applyFont="1" applyFill="1" applyBorder="1" applyAlignment="1">
      <alignment vertical="top"/>
    </xf>
    <xf numFmtId="0" fontId="4" fillId="0" borderId="21" xfId="23" applyFont="1" applyBorder="1" applyAlignment="1">
      <alignment vertical="top"/>
    </xf>
    <xf numFmtId="0" fontId="68" fillId="8" borderId="18" xfId="23" applyFont="1" applyFill="1" applyBorder="1" applyAlignment="1">
      <alignment vertical="top"/>
    </xf>
    <xf numFmtId="0" fontId="68" fillId="8" borderId="43" xfId="23" applyFont="1" applyFill="1" applyBorder="1" applyAlignment="1">
      <alignment vertical="top" wrapText="1"/>
    </xf>
    <xf numFmtId="0" fontId="68" fillId="8" borderId="17" xfId="23" applyFont="1" applyFill="1" applyBorder="1" applyAlignment="1">
      <alignment vertical="top"/>
    </xf>
    <xf numFmtId="0" fontId="68" fillId="8" borderId="19" xfId="23" applyFont="1" applyFill="1" applyBorder="1" applyAlignment="1">
      <alignment horizontal="center" vertical="top" wrapText="1"/>
    </xf>
    <xf numFmtId="0" fontId="68" fillId="8" borderId="0" xfId="23" applyFont="1" applyFill="1" applyAlignment="1">
      <alignment horizontal="center" vertical="top" wrapText="1"/>
    </xf>
    <xf numFmtId="0" fontId="68" fillId="8" borderId="43" xfId="23" applyFont="1" applyFill="1" applyBorder="1" applyAlignment="1">
      <alignment vertical="top"/>
    </xf>
    <xf numFmtId="0" fontId="68" fillId="8" borderId="19" xfId="23" applyFont="1" applyFill="1" applyBorder="1" applyAlignment="1">
      <alignment vertical="top"/>
    </xf>
    <xf numFmtId="0" fontId="68" fillId="8" borderId="23" xfId="23" applyFont="1" applyFill="1" applyBorder="1" applyAlignment="1">
      <alignment vertical="top" wrapText="1"/>
    </xf>
    <xf numFmtId="0" fontId="68" fillId="8" borderId="23" xfId="23" applyFont="1" applyFill="1" applyBorder="1" applyAlignment="1">
      <alignment horizontal="center" vertical="top" wrapText="1"/>
    </xf>
    <xf numFmtId="0" fontId="68" fillId="8" borderId="23" xfId="23" applyFont="1" applyFill="1" applyBorder="1" applyAlignment="1">
      <alignment vertical="top"/>
    </xf>
    <xf numFmtId="0" fontId="71" fillId="8" borderId="21" xfId="23" applyFont="1" applyFill="1" applyBorder="1" applyAlignment="1">
      <alignment vertical="top"/>
    </xf>
    <xf numFmtId="0" fontId="71" fillId="8" borderId="22" xfId="23" applyFont="1" applyFill="1" applyBorder="1" applyAlignment="1">
      <alignment vertical="top"/>
    </xf>
    <xf numFmtId="0" fontId="71" fillId="8" borderId="24" xfId="23" applyFont="1" applyFill="1" applyBorder="1" applyAlignment="1">
      <alignment vertical="top"/>
    </xf>
    <xf numFmtId="0" fontId="71" fillId="0" borderId="21" xfId="23" applyFont="1" applyBorder="1" applyAlignment="1">
      <alignment vertical="top"/>
    </xf>
    <xf numFmtId="0" fontId="71" fillId="0" borderId="0" xfId="23" applyFont="1" applyAlignment="1">
      <alignment vertical="top"/>
    </xf>
    <xf numFmtId="0" fontId="71" fillId="8" borderId="0" xfId="23" applyFont="1" applyFill="1" applyAlignment="1">
      <alignment vertical="top"/>
    </xf>
    <xf numFmtId="0" fontId="71" fillId="8" borderId="0" xfId="23" applyFont="1" applyFill="1" applyAlignment="1">
      <alignment horizontal="center" vertical="top"/>
    </xf>
    <xf numFmtId="0" fontId="71" fillId="0" borderId="43" xfId="23" applyFont="1" applyBorder="1" applyAlignment="1">
      <alignment vertical="top"/>
    </xf>
    <xf numFmtId="0" fontId="71" fillId="0" borderId="23" xfId="23" applyFont="1" applyBorder="1" applyAlignment="1">
      <alignment vertical="top"/>
    </xf>
    <xf numFmtId="0" fontId="71" fillId="0" borderId="24" xfId="23" applyFont="1" applyBorder="1" applyAlignment="1">
      <alignment vertical="top"/>
    </xf>
    <xf numFmtId="0" fontId="68" fillId="8" borderId="79" xfId="23" applyFont="1" applyFill="1" applyBorder="1" applyAlignment="1">
      <alignment vertical="top"/>
    </xf>
    <xf numFmtId="0" fontId="72" fillId="0" borderId="0" xfId="23" applyFont="1" applyAlignment="1">
      <alignment vertical="center"/>
    </xf>
    <xf numFmtId="0" fontId="72" fillId="0" borderId="76" xfId="23" applyFont="1" applyBorder="1" applyAlignment="1">
      <alignment vertical="center"/>
    </xf>
    <xf numFmtId="0" fontId="72" fillId="0" borderId="78" xfId="23" applyFont="1" applyBorder="1" applyAlignment="1">
      <alignment vertical="center"/>
    </xf>
    <xf numFmtId="0" fontId="9" fillId="0" borderId="0" xfId="24" applyFont="1" applyAlignment="1">
      <alignment horizontal="center" vertical="center"/>
    </xf>
    <xf numFmtId="178" fontId="11" fillId="0" borderId="0" xfId="24" applyNumberFormat="1" applyFont="1" applyAlignment="1">
      <alignment vertical="center" shrinkToFit="1"/>
    </xf>
    <xf numFmtId="0" fontId="58" fillId="0" borderId="0" xfId="24" applyFont="1" applyAlignment="1">
      <alignment vertical="center"/>
    </xf>
    <xf numFmtId="178" fontId="11" fillId="0" borderId="0" xfId="24" applyNumberFormat="1" applyFont="1" applyAlignment="1">
      <alignment horizontal="right" vertical="center" shrinkToFit="1"/>
    </xf>
    <xf numFmtId="0" fontId="78" fillId="0" borderId="0" xfId="5" applyFont="1" applyAlignment="1">
      <alignment vertical="center" wrapText="1"/>
    </xf>
    <xf numFmtId="0" fontId="79" fillId="0" borderId="0" xfId="5" applyFont="1">
      <alignment vertical="center"/>
    </xf>
    <xf numFmtId="0" fontId="4" fillId="0" borderId="0" xfId="24" applyFont="1" applyAlignment="1">
      <alignment vertical="center"/>
    </xf>
    <xf numFmtId="0" fontId="64" fillId="0" borderId="0" xfId="24" applyFont="1" applyAlignment="1">
      <alignment vertical="center"/>
    </xf>
    <xf numFmtId="0" fontId="80" fillId="0" borderId="0" xfId="7" applyFont="1">
      <alignment vertical="center"/>
    </xf>
    <xf numFmtId="0" fontId="80" fillId="0" borderId="0" xfId="24" applyFont="1" applyAlignment="1">
      <alignment vertical="center"/>
    </xf>
    <xf numFmtId="0" fontId="9" fillId="0" borderId="0" xfId="7" applyFont="1" applyAlignment="1">
      <alignment horizontal="center" vertical="center"/>
    </xf>
    <xf numFmtId="0" fontId="64" fillId="0" borderId="0" xfId="24" applyFont="1"/>
    <xf numFmtId="0" fontId="60" fillId="0" borderId="17" xfId="5" applyFont="1" applyBorder="1" applyAlignment="1">
      <alignment horizontal="center" vertical="center" shrinkToFit="1"/>
    </xf>
    <xf numFmtId="0" fontId="9" fillId="0" borderId="0" xfId="7" applyFont="1">
      <alignment vertical="center"/>
    </xf>
    <xf numFmtId="0" fontId="60" fillId="0" borderId="21" xfId="5" applyFont="1" applyBorder="1" applyAlignment="1">
      <alignment horizontal="center" vertical="center" shrinkToFit="1"/>
    </xf>
    <xf numFmtId="0" fontId="60" fillId="0" borderId="22" xfId="5" applyFont="1" applyBorder="1" applyAlignment="1">
      <alignment horizontal="center" vertical="center" shrinkToFit="1"/>
    </xf>
    <xf numFmtId="0" fontId="60" fillId="0" borderId="24" xfId="5" applyFont="1" applyBorder="1" applyAlignment="1">
      <alignment horizontal="center" vertical="center" shrinkToFit="1"/>
    </xf>
    <xf numFmtId="0" fontId="71" fillId="0" borderId="0" xfId="24" applyFont="1" applyAlignment="1">
      <alignment shrinkToFit="1"/>
    </xf>
    <xf numFmtId="0" fontId="71" fillId="0" borderId="0" xfId="24" applyFont="1" applyAlignment="1">
      <alignment vertical="center" shrinkToFit="1"/>
    </xf>
    <xf numFmtId="0" fontId="81" fillId="0" borderId="0" xfId="5" applyFont="1" applyAlignment="1">
      <alignment vertical="center" shrinkToFit="1"/>
    </xf>
    <xf numFmtId="0" fontId="81" fillId="0" borderId="0" xfId="24" applyFont="1" applyAlignment="1">
      <alignment shrinkToFit="1"/>
    </xf>
    <xf numFmtId="0" fontId="58" fillId="0" borderId="0" xfId="5" applyFont="1">
      <alignment vertical="center"/>
    </xf>
    <xf numFmtId="0" fontId="60" fillId="0" borderId="0" xfId="5" applyFont="1" applyAlignment="1">
      <alignment horizontal="center" vertical="center" shrinkToFit="1"/>
    </xf>
    <xf numFmtId="0" fontId="60" fillId="0" borderId="23" xfId="5" applyFont="1" applyBorder="1" applyAlignment="1">
      <alignment horizontal="center" vertical="center" shrinkToFit="1"/>
    </xf>
    <xf numFmtId="176" fontId="58" fillId="0" borderId="0" xfId="5" applyNumberFormat="1" applyFont="1" applyAlignment="1">
      <alignment horizontal="center" vertical="center" shrinkToFit="1"/>
    </xf>
    <xf numFmtId="0" fontId="60" fillId="0" borderId="0" xfId="24" applyFont="1" applyAlignment="1">
      <alignment horizontal="center" vertical="center" shrinkToFit="1"/>
    </xf>
    <xf numFmtId="176" fontId="77" fillId="0" borderId="0" xfId="5" applyNumberFormat="1" applyFont="1" applyAlignment="1">
      <alignment vertical="center" shrinkToFit="1"/>
    </xf>
    <xf numFmtId="176" fontId="81" fillId="0" borderId="0" xfId="5" applyNumberFormat="1" applyFont="1" applyAlignment="1">
      <alignment vertical="center" shrinkToFit="1"/>
    </xf>
    <xf numFmtId="0" fontId="78" fillId="0" borderId="0" xfId="7" applyFont="1">
      <alignment vertical="center"/>
    </xf>
    <xf numFmtId="0" fontId="60" fillId="0" borderId="0" xfId="24" applyFont="1" applyAlignment="1">
      <alignment vertical="center" shrinkToFit="1"/>
    </xf>
    <xf numFmtId="0" fontId="60" fillId="0" borderId="0" xfId="24" applyFont="1" applyAlignment="1">
      <alignment shrinkToFit="1"/>
    </xf>
    <xf numFmtId="0" fontId="56" fillId="0" borderId="0" xfId="5" applyFont="1" applyAlignment="1">
      <alignment vertical="center" shrinkToFit="1"/>
    </xf>
    <xf numFmtId="0" fontId="56" fillId="0" borderId="0" xfId="5" applyFont="1">
      <alignment vertical="center"/>
    </xf>
    <xf numFmtId="176" fontId="56" fillId="0" borderId="0" xfId="5" applyNumberFormat="1" applyFont="1" applyAlignment="1">
      <alignment vertical="center" shrinkToFit="1"/>
    </xf>
    <xf numFmtId="0" fontId="82" fillId="0" borderId="0" xfId="5" applyFont="1" applyAlignment="1">
      <alignment horizontal="center" vertical="center" wrapText="1"/>
    </xf>
    <xf numFmtId="0" fontId="37" fillId="0" borderId="0" xfId="25" applyFont="1">
      <alignment vertical="center"/>
    </xf>
    <xf numFmtId="0" fontId="18" fillId="0" borderId="0" xfId="25">
      <alignment vertical="center"/>
    </xf>
    <xf numFmtId="0" fontId="38" fillId="0" borderId="0" xfId="25" applyFont="1">
      <alignment vertical="center"/>
    </xf>
    <xf numFmtId="0" fontId="36" fillId="0" borderId="0" xfId="25" applyFont="1">
      <alignment vertical="center"/>
    </xf>
    <xf numFmtId="0" fontId="27" fillId="0" borderId="0" xfId="25" applyFont="1">
      <alignment vertical="center"/>
    </xf>
    <xf numFmtId="0" fontId="27" fillId="0" borderId="0" xfId="25" applyFont="1" applyAlignment="1">
      <alignment horizontal="center" vertical="center"/>
    </xf>
    <xf numFmtId="0" fontId="39" fillId="0" borderId="0" xfId="25" applyFont="1" applyAlignment="1">
      <alignment horizontal="justify" vertical="center"/>
    </xf>
    <xf numFmtId="0" fontId="83" fillId="0" borderId="0" xfId="26"/>
    <xf numFmtId="0" fontId="83" fillId="11" borderId="14" xfId="26" applyFill="1" applyBorder="1"/>
    <xf numFmtId="0" fontId="83" fillId="11" borderId="1" xfId="26" applyFill="1" applyBorder="1"/>
    <xf numFmtId="0" fontId="83" fillId="0" borderId="1" xfId="26" applyBorder="1"/>
    <xf numFmtId="0" fontId="83" fillId="12" borderId="1" xfId="26" applyFill="1" applyBorder="1"/>
    <xf numFmtId="0" fontId="83" fillId="0" borderId="21" xfId="26" applyBorder="1"/>
    <xf numFmtId="0" fontId="83" fillId="12" borderId="13" xfId="26" applyFill="1" applyBorder="1"/>
    <xf numFmtId="0" fontId="85" fillId="0" borderId="0" xfId="26" applyFont="1" applyAlignment="1">
      <alignment horizontal="center" vertical="center" shrinkToFit="1"/>
    </xf>
    <xf numFmtId="0" fontId="83" fillId="0" borderId="17" xfId="26" applyBorder="1"/>
    <xf numFmtId="0" fontId="83" fillId="0" borderId="18" xfId="26" applyBorder="1"/>
    <xf numFmtId="0" fontId="83" fillId="0" borderId="19" xfId="26" applyBorder="1"/>
    <xf numFmtId="0" fontId="83" fillId="0" borderId="43" xfId="26" applyBorder="1"/>
    <xf numFmtId="0" fontId="83" fillId="0" borderId="23" xfId="26" applyBorder="1"/>
    <xf numFmtId="0" fontId="87" fillId="0" borderId="0" xfId="26" applyFont="1"/>
    <xf numFmtId="0" fontId="83" fillId="0" borderId="0" xfId="26" applyAlignment="1">
      <alignment vertical="center"/>
    </xf>
    <xf numFmtId="0" fontId="83" fillId="0" borderId="24" xfId="26" applyBorder="1"/>
    <xf numFmtId="0" fontId="83" fillId="0" borderId="22" xfId="26" applyBorder="1"/>
    <xf numFmtId="0" fontId="86" fillId="0" borderId="0" xfId="26" applyFont="1" applyAlignment="1">
      <alignment horizontal="center" vertical="center" shrinkToFit="1"/>
    </xf>
    <xf numFmtId="0" fontId="83" fillId="12" borderId="14" xfId="26" applyFill="1" applyBorder="1"/>
    <xf numFmtId="0" fontId="1" fillId="0" borderId="0" xfId="27" applyAlignment="1"/>
    <xf numFmtId="0" fontId="92" fillId="0" borderId="0" xfId="27" applyFont="1" applyAlignment="1">
      <alignment horizontal="center" vertical="center" wrapText="1"/>
    </xf>
    <xf numFmtId="0" fontId="93" fillId="0" borderId="0" xfId="27" applyFont="1" applyAlignment="1"/>
    <xf numFmtId="0" fontId="94" fillId="0" borderId="0" xfId="27" applyFont="1">
      <alignment vertical="center"/>
    </xf>
    <xf numFmtId="0" fontId="8" fillId="0" borderId="0" xfId="27" applyFont="1">
      <alignment vertical="center"/>
    </xf>
    <xf numFmtId="0" fontId="92" fillId="0" borderId="0" xfId="27" applyFont="1">
      <alignment vertical="center"/>
    </xf>
    <xf numFmtId="0" fontId="31" fillId="0" borderId="0" xfId="27" applyFont="1">
      <alignment vertical="center"/>
    </xf>
    <xf numFmtId="0" fontId="15" fillId="0" borderId="0" xfId="27" applyFont="1">
      <alignment vertical="center"/>
    </xf>
    <xf numFmtId="0" fontId="8" fillId="0" borderId="0" xfId="27" applyFont="1" applyAlignment="1">
      <alignment vertical="top"/>
    </xf>
    <xf numFmtId="0" fontId="96" fillId="0" borderId="0" xfId="27" applyFont="1">
      <alignment vertical="center"/>
    </xf>
    <xf numFmtId="0" fontId="97" fillId="0" borderId="0" xfId="27" applyFont="1">
      <alignment vertical="center"/>
    </xf>
    <xf numFmtId="0" fontId="92" fillId="0" borderId="0" xfId="27" applyFont="1" applyAlignment="1">
      <alignment vertical="top"/>
    </xf>
    <xf numFmtId="0" fontId="98" fillId="0" borderId="0" xfId="27" applyFont="1">
      <alignment vertical="center"/>
    </xf>
    <xf numFmtId="0" fontId="100" fillId="0" borderId="0" xfId="27" applyFont="1">
      <alignment vertical="center"/>
    </xf>
    <xf numFmtId="0" fontId="101" fillId="0" borderId="0" xfId="27" applyFont="1">
      <alignment vertical="center"/>
    </xf>
    <xf numFmtId="0" fontId="7" fillId="0" borderId="0" xfId="27" applyFont="1">
      <alignment vertical="center"/>
    </xf>
    <xf numFmtId="0" fontId="84" fillId="0" borderId="0" xfId="27" applyFont="1" applyAlignment="1"/>
    <xf numFmtId="0" fontId="59" fillId="0" borderId="0" xfId="27" applyFont="1">
      <alignment vertical="center"/>
    </xf>
    <xf numFmtId="0" fontId="102" fillId="0" borderId="0" xfId="27" applyFont="1">
      <alignment vertical="center"/>
    </xf>
    <xf numFmtId="0" fontId="8" fillId="0" borderId="0" xfId="27" applyFont="1" applyAlignment="1">
      <alignment horizontal="left" vertical="center"/>
    </xf>
    <xf numFmtId="0" fontId="103" fillId="0" borderId="0" xfId="26" applyFont="1" applyAlignment="1">
      <alignment horizontal="center" vertical="center" shrinkToFit="1"/>
    </xf>
    <xf numFmtId="0" fontId="55" fillId="0" borderId="10" xfId="7" applyFont="1" applyBorder="1" applyAlignment="1">
      <alignment horizontal="center" vertical="center" shrinkToFit="1"/>
    </xf>
    <xf numFmtId="0" fontId="55" fillId="0" borderId="15" xfId="7" applyFont="1" applyBorder="1" applyAlignment="1">
      <alignment horizontal="center" vertical="center" shrinkToFit="1"/>
    </xf>
    <xf numFmtId="0" fontId="55" fillId="0" borderId="18" xfId="7" applyFont="1" applyBorder="1" applyAlignment="1">
      <alignment horizontal="center" vertical="center" shrinkToFit="1"/>
    </xf>
    <xf numFmtId="0" fontId="69" fillId="2" borderId="13" xfId="24" applyFont="1" applyFill="1" applyBorder="1" applyAlignment="1">
      <alignment horizontal="distributed" vertical="center" shrinkToFit="1"/>
    </xf>
    <xf numFmtId="0" fontId="69" fillId="2" borderId="15" xfId="24" applyFont="1" applyFill="1" applyBorder="1" applyAlignment="1">
      <alignment horizontal="distributed" vertical="center" shrinkToFit="1"/>
    </xf>
    <xf numFmtId="0" fontId="69" fillId="2" borderId="14" xfId="24" applyFont="1" applyFill="1" applyBorder="1" applyAlignment="1">
      <alignment horizontal="distributed" vertical="center" shrinkToFit="1"/>
    </xf>
    <xf numFmtId="0" fontId="69" fillId="0" borderId="0" xfId="5" applyFont="1" applyAlignment="1">
      <alignment horizontal="center" vertical="center" shrinkToFit="1"/>
    </xf>
    <xf numFmtId="0" fontId="71" fillId="0" borderId="17" xfId="5" applyFont="1" applyBorder="1" applyAlignment="1">
      <alignment horizontal="center" vertical="center" shrinkToFit="1"/>
    </xf>
    <xf numFmtId="0" fontId="71" fillId="0" borderId="21" xfId="5" applyFont="1" applyBorder="1" applyAlignment="1">
      <alignment horizontal="center" vertical="center" shrinkToFit="1"/>
    </xf>
    <xf numFmtId="0" fontId="71" fillId="0" borderId="22" xfId="5" applyFont="1" applyBorder="1" applyAlignment="1">
      <alignment horizontal="center" vertical="center" shrinkToFit="1"/>
    </xf>
    <xf numFmtId="0" fontId="71" fillId="0" borderId="24" xfId="5" applyFont="1" applyBorder="1" applyAlignment="1">
      <alignment horizontal="center" vertical="center" shrinkToFit="1"/>
    </xf>
    <xf numFmtId="0" fontId="71" fillId="0" borderId="0" xfId="5" applyFont="1" applyAlignment="1">
      <alignment horizontal="center" vertical="center" shrinkToFit="1"/>
    </xf>
    <xf numFmtId="0" fontId="71" fillId="0" borderId="23" xfId="5" applyFont="1" applyBorder="1" applyAlignment="1">
      <alignment horizontal="center" vertical="center" shrinkToFit="1"/>
    </xf>
    <xf numFmtId="0" fontId="82" fillId="0" borderId="0" xfId="7" applyFont="1">
      <alignment vertical="center"/>
    </xf>
    <xf numFmtId="20" fontId="55" fillId="3" borderId="56" xfId="7" applyNumberFormat="1" applyFont="1" applyFill="1" applyBorder="1" applyAlignment="1">
      <alignment horizontal="center" vertical="center"/>
    </xf>
    <xf numFmtId="176" fontId="55" fillId="3" borderId="85" xfId="5" applyNumberFormat="1" applyFont="1" applyFill="1" applyBorder="1" applyAlignment="1">
      <alignment horizontal="center" vertical="center"/>
    </xf>
    <xf numFmtId="20" fontId="55" fillId="5" borderId="60" xfId="7" applyNumberFormat="1" applyFont="1" applyFill="1" applyBorder="1" applyAlignment="1">
      <alignment horizontal="center" vertical="center"/>
    </xf>
    <xf numFmtId="176" fontId="55" fillId="5" borderId="61" xfId="5" applyNumberFormat="1" applyFont="1" applyFill="1" applyBorder="1" applyAlignment="1">
      <alignment horizontal="center" vertical="center"/>
    </xf>
    <xf numFmtId="20" fontId="55" fillId="3" borderId="64" xfId="7" applyNumberFormat="1" applyFont="1" applyFill="1" applyBorder="1" applyAlignment="1">
      <alignment horizontal="center" vertical="center"/>
    </xf>
    <xf numFmtId="176" fontId="55" fillId="3" borderId="65" xfId="5" applyNumberFormat="1" applyFont="1" applyFill="1" applyBorder="1" applyAlignment="1">
      <alignment horizontal="center" vertical="center"/>
    </xf>
    <xf numFmtId="20" fontId="55" fillId="6" borderId="62" xfId="7" applyNumberFormat="1" applyFont="1" applyFill="1" applyBorder="1" applyAlignment="1">
      <alignment horizontal="center" vertical="center"/>
    </xf>
    <xf numFmtId="176" fontId="55" fillId="6" borderId="86" xfId="5" applyNumberFormat="1" applyFont="1" applyFill="1" applyBorder="1" applyAlignment="1">
      <alignment horizontal="center" vertical="center"/>
    </xf>
    <xf numFmtId="20" fontId="55" fillId="6" borderId="60" xfId="7" applyNumberFormat="1" applyFont="1" applyFill="1" applyBorder="1" applyAlignment="1">
      <alignment horizontal="center" vertical="center"/>
    </xf>
    <xf numFmtId="176" fontId="55" fillId="6" borderId="59" xfId="5" applyNumberFormat="1" applyFont="1" applyFill="1" applyBorder="1" applyAlignment="1">
      <alignment horizontal="center" vertical="center"/>
    </xf>
    <xf numFmtId="20" fontId="55" fillId="3" borderId="66" xfId="7" applyNumberFormat="1" applyFont="1" applyFill="1" applyBorder="1" applyAlignment="1">
      <alignment horizontal="center" vertical="center"/>
    </xf>
    <xf numFmtId="176" fontId="55" fillId="3" borderId="61" xfId="5" applyNumberFormat="1" applyFont="1" applyFill="1" applyBorder="1" applyAlignment="1">
      <alignment horizontal="center" vertical="center"/>
    </xf>
    <xf numFmtId="20" fontId="55" fillId="0" borderId="67" xfId="7" applyNumberFormat="1" applyFont="1" applyBorder="1" applyAlignment="1">
      <alignment horizontal="center" vertical="center"/>
    </xf>
    <xf numFmtId="176" fontId="55" fillId="0" borderId="75" xfId="5" applyNumberFormat="1" applyFont="1" applyBorder="1" applyAlignment="1">
      <alignment horizontal="center" vertical="center"/>
    </xf>
    <xf numFmtId="0" fontId="55" fillId="3" borderId="68" xfId="7" applyFont="1" applyFill="1" applyBorder="1" applyAlignment="1">
      <alignment horizontal="center" vertical="center" shrinkToFit="1"/>
    </xf>
    <xf numFmtId="176" fontId="55" fillId="3" borderId="75" xfId="5" applyNumberFormat="1" applyFont="1" applyFill="1" applyBorder="1" applyAlignment="1">
      <alignment horizontal="center" vertical="center"/>
    </xf>
    <xf numFmtId="176" fontId="55" fillId="0" borderId="62" xfId="5" applyNumberFormat="1" applyFont="1" applyBorder="1" applyAlignment="1">
      <alignment horizontal="center" vertical="center" shrinkToFit="1"/>
    </xf>
    <xf numFmtId="0" fontId="7" fillId="0" borderId="10" xfId="7" applyFont="1" applyBorder="1" applyAlignment="1">
      <alignment horizontal="center" vertical="center" shrinkToFit="1"/>
    </xf>
    <xf numFmtId="0" fontId="7" fillId="0" borderId="10" xfId="7" applyFont="1" applyBorder="1" applyAlignment="1">
      <alignment horizontal="right" vertical="center"/>
    </xf>
    <xf numFmtId="0" fontId="7" fillId="0" borderId="84" xfId="5" applyFont="1" applyBorder="1" applyAlignment="1">
      <alignment horizontal="left" vertical="center"/>
    </xf>
    <xf numFmtId="0" fontId="7" fillId="0" borderId="24" xfId="7" applyFont="1" applyBorder="1" applyAlignment="1">
      <alignment horizontal="left" vertical="center"/>
    </xf>
    <xf numFmtId="0" fontId="7" fillId="0" borderId="35" xfId="7" applyFont="1" applyBorder="1" applyAlignment="1">
      <alignment horizontal="center" vertical="center"/>
    </xf>
    <xf numFmtId="0" fontId="7" fillId="0" borderId="14" xfId="5" applyFont="1" applyBorder="1" applyAlignment="1">
      <alignment horizontal="left" vertical="center"/>
    </xf>
    <xf numFmtId="0" fontId="7" fillId="0" borderId="40" xfId="7" applyFont="1" applyBorder="1" applyAlignment="1">
      <alignment horizontal="left" vertical="center"/>
    </xf>
    <xf numFmtId="176" fontId="55" fillId="0" borderId="69" xfId="5" applyNumberFormat="1" applyFont="1" applyBorder="1" applyAlignment="1">
      <alignment horizontal="center" vertical="center"/>
    </xf>
    <xf numFmtId="176" fontId="55" fillId="0" borderId="60" xfId="5" applyNumberFormat="1" applyFont="1" applyBorder="1" applyAlignment="1">
      <alignment horizontal="center" vertical="center" shrinkToFit="1"/>
    </xf>
    <xf numFmtId="0" fontId="7" fillId="0" borderId="15" xfId="7" applyFont="1" applyBorder="1" applyAlignment="1">
      <alignment horizontal="center" vertical="center"/>
    </xf>
    <xf numFmtId="176" fontId="55" fillId="0" borderId="59" xfId="5" applyNumberFormat="1" applyFont="1" applyBorder="1" applyAlignment="1">
      <alignment horizontal="center" vertical="center"/>
    </xf>
    <xf numFmtId="0" fontId="7" fillId="0" borderId="14" xfId="7" applyFont="1" applyBorder="1" applyAlignment="1">
      <alignment horizontal="left" vertical="center" shrinkToFit="1"/>
    </xf>
    <xf numFmtId="0" fontId="55" fillId="0" borderId="4" xfId="7" applyFont="1" applyBorder="1" applyAlignment="1">
      <alignment horizontal="center" vertical="center" shrinkToFit="1"/>
    </xf>
    <xf numFmtId="0" fontId="7" fillId="0" borderId="14" xfId="7" applyFont="1" applyBorder="1" applyAlignment="1">
      <alignment horizontal="center" vertical="center"/>
    </xf>
    <xf numFmtId="0" fontId="55" fillId="0" borderId="7" xfId="7" applyFont="1" applyBorder="1" applyAlignment="1">
      <alignment horizontal="center" vertical="center" shrinkToFit="1"/>
    </xf>
    <xf numFmtId="0" fontId="55" fillId="0" borderId="14" xfId="7" applyFont="1" applyBorder="1" applyAlignment="1">
      <alignment horizontal="center" vertical="center" shrinkToFit="1"/>
    </xf>
    <xf numFmtId="0" fontId="55" fillId="0" borderId="13" xfId="7" applyFont="1" applyBorder="1" applyAlignment="1">
      <alignment horizontal="center" vertical="top"/>
    </xf>
    <xf numFmtId="0" fontId="7" fillId="0" borderId="42" xfId="7" applyFont="1" applyBorder="1" applyAlignment="1">
      <alignment horizontal="left" vertical="center"/>
    </xf>
    <xf numFmtId="176" fontId="55" fillId="0" borderId="73" xfId="5" applyNumberFormat="1" applyFont="1" applyBorder="1" applyAlignment="1">
      <alignment horizontal="center" vertical="center"/>
    </xf>
    <xf numFmtId="0" fontId="55" fillId="0" borderId="13" xfId="7" applyFont="1" applyBorder="1" applyAlignment="1">
      <alignment horizontal="center" vertical="center"/>
    </xf>
    <xf numFmtId="0" fontId="55" fillId="0" borderId="42" xfId="7" applyFont="1" applyBorder="1" applyAlignment="1">
      <alignment horizontal="center" vertical="center"/>
    </xf>
    <xf numFmtId="0" fontId="7" fillId="0" borderId="24" xfId="7" applyFont="1" applyBorder="1" applyAlignment="1">
      <alignment horizontal="center" vertical="center"/>
    </xf>
    <xf numFmtId="0" fontId="7" fillId="0" borderId="42" xfId="7" applyFont="1" applyBorder="1" applyAlignment="1">
      <alignment horizontal="center" vertical="center"/>
    </xf>
    <xf numFmtId="0" fontId="7" fillId="0" borderId="13" xfId="7" applyFont="1" applyBorder="1" applyAlignment="1">
      <alignment horizontal="center" vertical="center"/>
    </xf>
    <xf numFmtId="0" fontId="55" fillId="0" borderId="19" xfId="7" applyFont="1" applyBorder="1" applyAlignment="1">
      <alignment horizontal="center" vertical="center" shrinkToFit="1"/>
    </xf>
    <xf numFmtId="176" fontId="55" fillId="0" borderId="74" xfId="5" applyNumberFormat="1" applyFont="1" applyBorder="1" applyAlignment="1">
      <alignment horizontal="center" vertical="center"/>
    </xf>
    <xf numFmtId="0" fontId="55" fillId="0" borderId="27" xfId="7" applyFont="1" applyBorder="1" applyAlignment="1">
      <alignment horizontal="center" vertical="center" shrinkToFit="1"/>
    </xf>
    <xf numFmtId="0" fontId="55" fillId="0" borderId="39" xfId="7" applyFont="1" applyBorder="1" applyAlignment="1">
      <alignment horizontal="center" vertical="center" shrinkToFit="1"/>
    </xf>
    <xf numFmtId="176" fontId="55" fillId="0" borderId="70" xfId="5" applyNumberFormat="1" applyFont="1" applyBorder="1" applyAlignment="1">
      <alignment horizontal="center" vertical="center" shrinkToFit="1"/>
    </xf>
    <xf numFmtId="176" fontId="55" fillId="0" borderId="61" xfId="5" applyNumberFormat="1" applyFont="1" applyBorder="1" applyAlignment="1">
      <alignment horizontal="center" vertical="center"/>
    </xf>
    <xf numFmtId="0" fontId="28" fillId="0" borderId="0" xfId="5" applyFont="1">
      <alignment vertical="center"/>
    </xf>
    <xf numFmtId="0" fontId="25" fillId="0" borderId="0" xfId="5" applyFont="1">
      <alignment vertical="center"/>
    </xf>
    <xf numFmtId="0" fontId="25" fillId="0" borderId="87" xfId="1" applyFont="1" applyBorder="1">
      <alignment vertical="center"/>
    </xf>
    <xf numFmtId="0" fontId="25" fillId="0" borderId="87" xfId="7" applyFont="1" applyBorder="1" applyAlignment="1">
      <alignment horizontal="left" vertical="center"/>
    </xf>
    <xf numFmtId="0" fontId="25" fillId="0" borderId="87" xfId="1" applyFont="1" applyBorder="1" applyAlignment="1">
      <alignment horizontal="center" vertical="center"/>
    </xf>
    <xf numFmtId="0" fontId="61" fillId="0" borderId="87" xfId="1" applyFont="1" applyBorder="1">
      <alignment vertical="center"/>
    </xf>
    <xf numFmtId="0" fontId="25" fillId="0" borderId="0" xfId="5" applyFont="1" applyAlignment="1">
      <alignment horizontal="center" vertical="center"/>
    </xf>
    <xf numFmtId="0" fontId="55" fillId="0" borderId="88" xfId="7" applyFont="1" applyBorder="1" applyAlignment="1">
      <alignment horizontal="center" vertical="center" shrinkToFit="1"/>
    </xf>
    <xf numFmtId="0" fontId="7" fillId="0" borderId="15" xfId="7" applyFont="1" applyBorder="1" applyAlignment="1">
      <alignment horizontal="right" vertical="center"/>
    </xf>
    <xf numFmtId="0" fontId="7" fillId="0" borderId="63" xfId="7" applyFont="1" applyBorder="1" applyAlignment="1">
      <alignment horizontal="center" vertical="center"/>
    </xf>
    <xf numFmtId="0" fontId="7" fillId="0" borderId="84" xfId="7" applyFont="1" applyBorder="1" applyAlignment="1">
      <alignment horizontal="center" vertical="center"/>
    </xf>
    <xf numFmtId="0" fontId="55" fillId="0" borderId="13" xfId="7" applyFont="1" applyBorder="1" applyAlignment="1">
      <alignment horizontal="center" vertical="center" shrinkToFit="1"/>
    </xf>
    <xf numFmtId="176" fontId="55" fillId="3" borderId="60" xfId="5" applyNumberFormat="1" applyFont="1" applyFill="1" applyBorder="1" applyAlignment="1">
      <alignment horizontal="center" vertical="center" shrinkToFit="1"/>
    </xf>
    <xf numFmtId="176" fontId="55" fillId="3" borderId="73" xfId="5" applyNumberFormat="1" applyFont="1" applyFill="1" applyBorder="1" applyAlignment="1">
      <alignment horizontal="center" vertical="center"/>
    </xf>
    <xf numFmtId="176" fontId="55" fillId="3" borderId="70" xfId="5" applyNumberFormat="1" applyFont="1" applyFill="1" applyBorder="1" applyAlignment="1">
      <alignment horizontal="center" vertical="center" wrapText="1" shrinkToFit="1"/>
    </xf>
    <xf numFmtId="176" fontId="55" fillId="3" borderId="71" xfId="5" applyNumberFormat="1" applyFont="1" applyFill="1" applyBorder="1" applyAlignment="1">
      <alignment horizontal="center" vertical="center"/>
    </xf>
    <xf numFmtId="176" fontId="55" fillId="3" borderId="72" xfId="5" applyNumberFormat="1" applyFont="1" applyFill="1" applyBorder="1" applyAlignment="1">
      <alignment horizontal="center" vertical="top" wrapText="1" shrinkToFit="1"/>
    </xf>
    <xf numFmtId="176" fontId="55" fillId="3" borderId="69" xfId="5" applyNumberFormat="1" applyFont="1" applyFill="1" applyBorder="1" applyAlignment="1">
      <alignment horizontal="center" vertical="top" wrapText="1" shrinkToFit="1"/>
    </xf>
    <xf numFmtId="176" fontId="28" fillId="0" borderId="0" xfId="5" applyNumberFormat="1" applyFont="1" applyAlignment="1">
      <alignment horizontal="center" vertical="center" shrinkToFit="1"/>
    </xf>
    <xf numFmtId="0" fontId="55" fillId="0" borderId="17" xfId="7" applyFont="1" applyBorder="1" applyAlignment="1">
      <alignment horizontal="center" vertical="center" shrinkToFit="1"/>
    </xf>
    <xf numFmtId="0" fontId="55" fillId="0" borderId="44" xfId="7" applyFont="1" applyBorder="1" applyAlignment="1">
      <alignment horizontal="center" vertical="center" shrinkToFit="1"/>
    </xf>
    <xf numFmtId="0" fontId="55" fillId="0" borderId="89" xfId="7" applyFont="1" applyBorder="1" applyAlignment="1">
      <alignment horizontal="center" vertical="center" shrinkToFit="1"/>
    </xf>
    <xf numFmtId="0" fontId="55" fillId="0" borderId="90" xfId="7" applyFont="1" applyBorder="1" applyAlignment="1">
      <alignment horizontal="center" vertical="center" shrinkToFit="1"/>
    </xf>
    <xf numFmtId="0" fontId="68" fillId="0" borderId="0" xfId="23" applyFont="1" applyAlignment="1">
      <alignment horizontal="center" vertical="top"/>
    </xf>
    <xf numFmtId="0" fontId="68" fillId="0" borderId="23" xfId="23" applyFont="1" applyBorder="1" applyAlignment="1">
      <alignment horizontal="center" vertical="top"/>
    </xf>
    <xf numFmtId="0" fontId="68" fillId="0" borderId="0" xfId="23" applyFont="1" applyAlignment="1">
      <alignment horizontal="center" vertical="center"/>
    </xf>
    <xf numFmtId="0" fontId="68" fillId="0" borderId="79" xfId="23" applyFont="1" applyBorder="1" applyAlignment="1">
      <alignment vertical="top"/>
    </xf>
    <xf numFmtId="0" fontId="68" fillId="0" borderId="19" xfId="23" applyFont="1" applyBorder="1" applyAlignment="1">
      <alignment vertical="top" wrapText="1"/>
    </xf>
    <xf numFmtId="0" fontId="68" fillId="0" borderId="43" xfId="23" applyFont="1" applyBorder="1" applyAlignment="1">
      <alignment vertical="top" wrapText="1"/>
    </xf>
    <xf numFmtId="0" fontId="68" fillId="0" borderId="0" xfId="23" applyFont="1" applyAlignment="1">
      <alignment vertical="top" wrapText="1"/>
    </xf>
    <xf numFmtId="0" fontId="68" fillId="0" borderId="18" xfId="23" applyFont="1" applyBorder="1" applyAlignment="1">
      <alignment horizontal="center" vertical="top" wrapText="1"/>
    </xf>
    <xf numFmtId="0" fontId="68" fillId="0" borderId="19" xfId="23" applyFont="1" applyBorder="1" applyAlignment="1">
      <alignment horizontal="center" vertical="top" wrapText="1"/>
    </xf>
    <xf numFmtId="0" fontId="68" fillId="0" borderId="0" xfId="23" applyFont="1" applyAlignment="1">
      <alignment horizontal="center" vertical="top" wrapText="1"/>
    </xf>
    <xf numFmtId="0" fontId="68" fillId="0" borderId="18" xfId="23" applyFont="1" applyBorder="1" applyAlignment="1">
      <alignment vertical="top" wrapText="1"/>
    </xf>
    <xf numFmtId="0" fontId="68" fillId="0" borderId="23" xfId="23" applyFont="1" applyBorder="1" applyAlignment="1">
      <alignment vertical="top" wrapText="1"/>
    </xf>
    <xf numFmtId="0" fontId="68" fillId="0" borderId="23" xfId="23" applyFont="1" applyBorder="1" applyAlignment="1">
      <alignment horizontal="center" vertical="top" wrapText="1"/>
    </xf>
    <xf numFmtId="0" fontId="4" fillId="0" borderId="0" xfId="23" applyFont="1" applyAlignment="1">
      <alignment horizontal="center" vertical="top"/>
    </xf>
    <xf numFmtId="0" fontId="69" fillId="0" borderId="0" xfId="23" applyFont="1" applyAlignment="1">
      <alignment vertical="top"/>
    </xf>
    <xf numFmtId="0" fontId="69" fillId="0" borderId="23" xfId="23" applyFont="1" applyBorder="1" applyAlignment="1">
      <alignment vertical="top" wrapText="1"/>
    </xf>
    <xf numFmtId="0" fontId="69" fillId="0" borderId="0" xfId="23" applyFont="1" applyAlignment="1">
      <alignment vertical="top" wrapText="1"/>
    </xf>
    <xf numFmtId="0" fontId="4" fillId="0" borderId="23" xfId="23" applyFont="1" applyBorder="1" applyAlignment="1">
      <alignment horizontal="center" vertical="top"/>
    </xf>
    <xf numFmtId="0" fontId="69" fillId="0" borderId="0" xfId="23" applyFont="1" applyAlignment="1">
      <alignment vertical="center" wrapText="1"/>
    </xf>
    <xf numFmtId="0" fontId="69" fillId="0" borderId="43" xfId="23" applyFont="1" applyBorder="1" applyAlignment="1">
      <alignment vertical="top" wrapText="1"/>
    </xf>
    <xf numFmtId="0" fontId="11" fillId="0" borderId="0" xfId="23" applyFont="1" applyAlignment="1">
      <alignment vertical="top"/>
    </xf>
    <xf numFmtId="0" fontId="71" fillId="0" borderId="0" xfId="23" applyFont="1" applyAlignment="1">
      <alignment vertical="center" shrinkToFit="1"/>
    </xf>
    <xf numFmtId="0" fontId="71" fillId="0" borderId="0" xfId="5" applyFont="1" applyAlignment="1">
      <alignment vertical="center" shrinkToFit="1"/>
    </xf>
    <xf numFmtId="0" fontId="58" fillId="0" borderId="20" xfId="5" applyFont="1" applyBorder="1" applyAlignment="1">
      <alignment vertical="center" textRotation="255"/>
    </xf>
    <xf numFmtId="0" fontId="69" fillId="0" borderId="0" xfId="24" applyFont="1" applyAlignment="1">
      <alignment vertical="center"/>
    </xf>
    <xf numFmtId="0" fontId="69" fillId="0" borderId="0" xfId="24" applyFont="1" applyAlignment="1">
      <alignment horizontal="center" vertical="center"/>
    </xf>
    <xf numFmtId="0" fontId="7" fillId="0" borderId="42" xfId="24" applyFont="1" applyBorder="1"/>
    <xf numFmtId="0" fontId="56" fillId="0" borderId="53" xfId="5" applyFont="1" applyBorder="1" applyAlignment="1">
      <alignment horizontal="center" vertical="center" shrinkToFit="1"/>
    </xf>
    <xf numFmtId="0" fontId="56" fillId="0" borderId="100" xfId="5" applyFont="1" applyBorder="1" applyAlignment="1">
      <alignment horizontal="center" vertical="center"/>
    </xf>
    <xf numFmtId="0" fontId="71" fillId="0" borderId="42" xfId="24" applyFont="1" applyBorder="1" applyAlignment="1">
      <alignment shrinkToFit="1"/>
    </xf>
    <xf numFmtId="0" fontId="56" fillId="0" borderId="45" xfId="5" applyFont="1" applyBorder="1" applyAlignment="1">
      <alignment horizontal="left" vertical="center"/>
    </xf>
    <xf numFmtId="0" fontId="77" fillId="0" borderId="42" xfId="24" applyFont="1" applyBorder="1" applyAlignment="1">
      <alignment vertical="center"/>
    </xf>
    <xf numFmtId="0" fontId="58" fillId="0" borderId="38" xfId="5" applyFont="1" applyBorder="1" applyAlignment="1">
      <alignment vertical="center" textRotation="255"/>
    </xf>
    <xf numFmtId="0" fontId="4" fillId="0" borderId="21" xfId="5" applyFont="1" applyBorder="1">
      <alignment vertical="center"/>
    </xf>
    <xf numFmtId="0" fontId="7" fillId="0" borderId="54" xfId="24" applyFont="1" applyBorder="1" applyAlignment="1">
      <alignment horizontal="left" vertical="center" shrinkToFit="1"/>
    </xf>
    <xf numFmtId="0" fontId="56" fillId="0" borderId="20" xfId="5" applyFont="1" applyBorder="1" applyAlignment="1">
      <alignment horizontal="center" vertical="center" shrinkToFit="1"/>
    </xf>
    <xf numFmtId="0" fontId="56" fillId="0" borderId="40" xfId="5" applyFont="1" applyBorder="1" applyAlignment="1">
      <alignment horizontal="left" vertical="center"/>
    </xf>
    <xf numFmtId="0" fontId="56" fillId="0" borderId="51" xfId="5" applyFont="1" applyBorder="1" applyAlignment="1">
      <alignment horizontal="center" vertical="center"/>
    </xf>
    <xf numFmtId="0" fontId="7" fillId="0" borderId="52" xfId="24" applyFont="1" applyBorder="1" applyAlignment="1">
      <alignment horizontal="left" vertical="center"/>
    </xf>
    <xf numFmtId="0" fontId="77" fillId="0" borderId="54" xfId="24" applyFont="1" applyBorder="1" applyAlignment="1">
      <alignment vertical="center"/>
    </xf>
    <xf numFmtId="176" fontId="56" fillId="0" borderId="54" xfId="5" applyNumberFormat="1" applyFont="1" applyBorder="1" applyAlignment="1">
      <alignment horizontal="left" vertical="center" shrinkToFit="1"/>
    </xf>
    <xf numFmtId="176" fontId="55" fillId="13" borderId="60" xfId="5" applyNumberFormat="1" applyFont="1" applyFill="1" applyBorder="1" applyAlignment="1">
      <alignment horizontal="center" vertical="center" shrinkToFit="1"/>
    </xf>
    <xf numFmtId="0" fontId="7" fillId="13" borderId="10" xfId="7" applyFont="1" applyFill="1" applyBorder="1" applyAlignment="1">
      <alignment horizontal="center" vertical="center" shrinkToFit="1"/>
    </xf>
    <xf numFmtId="0" fontId="7" fillId="13" borderId="12" xfId="7" applyFont="1" applyFill="1" applyBorder="1" applyAlignment="1">
      <alignment horizontal="right" vertical="center"/>
    </xf>
    <xf numFmtId="0" fontId="7" fillId="13" borderId="14" xfId="7" applyFont="1" applyFill="1" applyBorder="1" applyAlignment="1">
      <alignment horizontal="left" vertical="center" shrinkToFit="1"/>
    </xf>
    <xf numFmtId="0" fontId="7" fillId="13" borderId="24" xfId="7" applyFont="1" applyFill="1" applyBorder="1" applyAlignment="1">
      <alignment horizontal="left" vertical="center"/>
    </xf>
    <xf numFmtId="0" fontId="7" fillId="13" borderId="13" xfId="7" applyFont="1" applyFill="1" applyBorder="1" applyAlignment="1">
      <alignment horizontal="center" vertical="center"/>
    </xf>
    <xf numFmtId="0" fontId="7" fillId="13" borderId="15" xfId="7" applyFont="1" applyFill="1" applyBorder="1" applyAlignment="1">
      <alignment horizontal="center" vertical="center"/>
    </xf>
    <xf numFmtId="0" fontId="7" fillId="13" borderId="14" xfId="7" applyFont="1" applyFill="1" applyBorder="1" applyAlignment="1">
      <alignment horizontal="center" vertical="center"/>
    </xf>
    <xf numFmtId="0" fontId="7" fillId="13" borderId="21" xfId="7" applyFont="1" applyFill="1" applyBorder="1" applyAlignment="1">
      <alignment horizontal="right" vertical="center"/>
    </xf>
    <xf numFmtId="0" fontId="7" fillId="13" borderId="40" xfId="7" applyFont="1" applyFill="1" applyBorder="1" applyAlignment="1">
      <alignment horizontal="left" vertical="center"/>
    </xf>
    <xf numFmtId="0" fontId="7" fillId="13" borderId="14" xfId="5" applyFont="1" applyFill="1" applyBorder="1" applyAlignment="1">
      <alignment horizontal="left" vertical="center"/>
    </xf>
    <xf numFmtId="176" fontId="55" fillId="13" borderId="59" xfId="5" applyNumberFormat="1" applyFont="1" applyFill="1" applyBorder="1" applyAlignment="1">
      <alignment horizontal="center" vertical="center"/>
    </xf>
    <xf numFmtId="0" fontId="7" fillId="13" borderId="10" xfId="7" applyFont="1" applyFill="1" applyBorder="1" applyAlignment="1">
      <alignment horizontal="right" vertical="center"/>
    </xf>
    <xf numFmtId="0" fontId="7" fillId="13" borderId="15" xfId="7" applyFont="1" applyFill="1" applyBorder="1" applyAlignment="1">
      <alignment horizontal="right" vertical="center"/>
    </xf>
    <xf numFmtId="0" fontId="7" fillId="13" borderId="22" xfId="5" applyFont="1" applyFill="1" applyBorder="1" applyAlignment="1">
      <alignment horizontal="left" vertical="center"/>
    </xf>
    <xf numFmtId="0" fontId="69" fillId="8" borderId="21" xfId="23" applyFont="1" applyFill="1" applyBorder="1" applyAlignment="1">
      <alignment vertical="top" wrapText="1"/>
    </xf>
    <xf numFmtId="0" fontId="69" fillId="8" borderId="24" xfId="23" applyFont="1" applyFill="1" applyBorder="1" applyAlignment="1">
      <alignment vertical="top" wrapText="1"/>
    </xf>
    <xf numFmtId="0" fontId="55" fillId="13" borderId="4" xfId="7" applyFont="1" applyFill="1" applyBorder="1" applyAlignment="1">
      <alignment horizontal="center" vertical="center" shrinkToFit="1"/>
    </xf>
    <xf numFmtId="0" fontId="55" fillId="13" borderId="7" xfId="7" applyFont="1" applyFill="1" applyBorder="1" applyAlignment="1">
      <alignment horizontal="center" vertical="center" shrinkToFit="1"/>
    </xf>
    <xf numFmtId="176" fontId="55" fillId="13" borderId="69" xfId="5" applyNumberFormat="1" applyFont="1" applyFill="1" applyBorder="1" applyAlignment="1">
      <alignment horizontal="center" vertical="center"/>
    </xf>
    <xf numFmtId="0" fontId="55" fillId="13" borderId="15" xfId="7" applyFont="1" applyFill="1" applyBorder="1" applyAlignment="1">
      <alignment horizontal="center" vertical="center" shrinkToFit="1"/>
    </xf>
    <xf numFmtId="0" fontId="55" fillId="13" borderId="14" xfId="7" applyFont="1" applyFill="1" applyBorder="1" applyAlignment="1">
      <alignment horizontal="center" vertical="center" shrinkToFit="1"/>
    </xf>
    <xf numFmtId="0" fontId="55" fillId="13" borderId="13" xfId="7" applyFont="1" applyFill="1" applyBorder="1" applyAlignment="1">
      <alignment horizontal="center" vertical="center"/>
    </xf>
    <xf numFmtId="0" fontId="55" fillId="13" borderId="13" xfId="7" applyFont="1" applyFill="1" applyBorder="1" applyAlignment="1">
      <alignment horizontal="center" vertical="center" shrinkToFit="1"/>
    </xf>
    <xf numFmtId="0" fontId="7" fillId="13" borderId="42" xfId="7" applyFont="1" applyFill="1" applyBorder="1" applyAlignment="1">
      <alignment horizontal="center" vertical="center"/>
    </xf>
    <xf numFmtId="0" fontId="7" fillId="13" borderId="24" xfId="7" applyFont="1" applyFill="1" applyBorder="1" applyAlignment="1">
      <alignment horizontal="center" vertical="center"/>
    </xf>
    <xf numFmtId="176" fontId="55" fillId="13" borderId="73" xfId="5" applyNumberFormat="1" applyFont="1" applyFill="1" applyBorder="1" applyAlignment="1">
      <alignment horizontal="center" vertical="center"/>
    </xf>
    <xf numFmtId="0" fontId="55" fillId="13" borderId="42" xfId="7" applyFont="1" applyFill="1" applyBorder="1" applyAlignment="1">
      <alignment horizontal="center" vertical="center"/>
    </xf>
    <xf numFmtId="0" fontId="108" fillId="0" borderId="0" xfId="24" applyFont="1" applyAlignment="1">
      <alignment vertical="center"/>
    </xf>
    <xf numFmtId="0" fontId="109" fillId="0" borderId="0" xfId="24" applyFont="1" applyAlignment="1">
      <alignment vertical="center"/>
    </xf>
    <xf numFmtId="0" fontId="110" fillId="0" borderId="0" xfId="24" applyFont="1" applyAlignment="1">
      <alignment vertical="center"/>
    </xf>
    <xf numFmtId="0" fontId="111" fillId="0" borderId="0" xfId="7" applyFont="1">
      <alignment vertical="center"/>
    </xf>
    <xf numFmtId="0" fontId="111" fillId="0" borderId="0" xfId="24" applyFont="1" applyAlignment="1">
      <alignment vertical="center"/>
    </xf>
    <xf numFmtId="0" fontId="112" fillId="0" borderId="1" xfId="5" applyFont="1" applyBorder="1" applyAlignment="1">
      <alignment horizontal="left" vertical="center"/>
    </xf>
    <xf numFmtId="0" fontId="112" fillId="0" borderId="1" xfId="5" applyFont="1" applyBorder="1" applyAlignment="1">
      <alignment horizontal="left" vertical="center" shrinkToFit="1"/>
    </xf>
    <xf numFmtId="0" fontId="114" fillId="0" borderId="1" xfId="7" applyFont="1" applyBorder="1" applyAlignment="1">
      <alignment horizontal="center" vertical="center" shrinkToFit="1"/>
    </xf>
    <xf numFmtId="0" fontId="112" fillId="0" borderId="1" xfId="24" applyFont="1" applyBorder="1"/>
    <xf numFmtId="0" fontId="113" fillId="0" borderId="1" xfId="24" applyFont="1" applyBorder="1" applyAlignment="1">
      <alignment shrinkToFit="1"/>
    </xf>
    <xf numFmtId="0" fontId="112" fillId="0" borderId="1" xfId="24" applyFont="1" applyBorder="1" applyAlignment="1">
      <alignment horizontal="left" vertical="center" shrinkToFit="1"/>
    </xf>
    <xf numFmtId="0" fontId="112" fillId="0" borderId="1" xfId="24" applyFont="1" applyBorder="1" applyAlignment="1">
      <alignment horizontal="left" vertical="center"/>
    </xf>
    <xf numFmtId="176" fontId="109" fillId="0" borderId="1" xfId="5" applyNumberFormat="1" applyFont="1" applyBorder="1" applyAlignment="1">
      <alignment horizontal="center" vertical="center" shrinkToFit="1"/>
    </xf>
    <xf numFmtId="0" fontId="109" fillId="0" borderId="1" xfId="5" applyFont="1" applyBorder="1">
      <alignment vertical="center"/>
    </xf>
    <xf numFmtId="0" fontId="115" fillId="0" borderId="1" xfId="24" applyFont="1" applyBorder="1"/>
    <xf numFmtId="0" fontId="109" fillId="0" borderId="1" xfId="24" applyFont="1" applyBorder="1" applyAlignment="1">
      <alignment vertical="center"/>
    </xf>
    <xf numFmtId="0" fontId="112" fillId="0" borderId="1" xfId="24" applyFont="1" applyBorder="1" applyAlignment="1">
      <alignment vertical="center"/>
    </xf>
    <xf numFmtId="0" fontId="110" fillId="0" borderId="1" xfId="24" applyFont="1" applyBorder="1" applyAlignment="1">
      <alignment vertical="center"/>
    </xf>
    <xf numFmtId="0" fontId="108" fillId="0" borderId="0" xfId="24" applyFont="1"/>
    <xf numFmtId="0" fontId="114" fillId="0" borderId="0" xfId="7" applyFont="1" applyAlignment="1">
      <alignment horizontal="center" vertical="center" shrinkToFit="1"/>
    </xf>
    <xf numFmtId="176" fontId="109" fillId="0" borderId="0" xfId="5" applyNumberFormat="1" applyFont="1" applyAlignment="1">
      <alignment horizontal="center" vertical="center" shrinkToFit="1"/>
    </xf>
    <xf numFmtId="0" fontId="112" fillId="0" borderId="0" xfId="5" applyFont="1" applyAlignment="1">
      <alignment horizontal="left" vertical="center"/>
    </xf>
    <xf numFmtId="0" fontId="112" fillId="0" borderId="0" xfId="5" applyFont="1" applyAlignment="1">
      <alignment horizontal="left" vertical="center" shrinkToFit="1"/>
    </xf>
    <xf numFmtId="0" fontId="109" fillId="0" borderId="0" xfId="5" applyFont="1">
      <alignment vertical="center"/>
    </xf>
    <xf numFmtId="0" fontId="112" fillId="0" borderId="0" xfId="24" applyFont="1" applyAlignment="1">
      <alignment horizontal="left" vertical="center"/>
    </xf>
    <xf numFmtId="0" fontId="113" fillId="0" borderId="0" xfId="24" applyFont="1" applyAlignment="1">
      <alignment shrinkToFit="1"/>
    </xf>
    <xf numFmtId="0" fontId="112" fillId="0" borderId="0" xfId="24" applyFont="1"/>
    <xf numFmtId="0" fontId="115" fillId="0" borderId="0" xfId="24" applyFont="1"/>
    <xf numFmtId="0" fontId="113" fillId="0" borderId="0" xfId="24" applyFont="1" applyAlignment="1">
      <alignment vertical="center" shrinkToFit="1"/>
    </xf>
    <xf numFmtId="176" fontId="112" fillId="0" borderId="0" xfId="5" applyNumberFormat="1" applyFont="1" applyAlignment="1">
      <alignment horizontal="left" vertical="center" shrinkToFit="1"/>
    </xf>
    <xf numFmtId="176" fontId="116" fillId="0" borderId="0" xfId="5" applyNumberFormat="1" applyFont="1" applyAlignment="1">
      <alignment horizontal="left" vertical="center" shrinkToFit="1"/>
    </xf>
    <xf numFmtId="0" fontId="110" fillId="0" borderId="0" xfId="5" applyFont="1">
      <alignment vertical="center"/>
    </xf>
    <xf numFmtId="0" fontId="110" fillId="0" borderId="0" xfId="24" applyFont="1"/>
    <xf numFmtId="178" fontId="71" fillId="0" borderId="0" xfId="24" applyNumberFormat="1" applyFont="1" applyAlignment="1">
      <alignment vertical="center" shrinkToFit="1"/>
    </xf>
    <xf numFmtId="0" fontId="69" fillId="2" borderId="17" xfId="24" applyFont="1" applyFill="1" applyBorder="1" applyAlignment="1">
      <alignment horizontal="distributed" vertical="center" shrinkToFit="1"/>
    </xf>
    <xf numFmtId="0" fontId="69" fillId="2" borderId="18" xfId="24" applyFont="1" applyFill="1" applyBorder="1" applyAlignment="1">
      <alignment horizontal="distributed" vertical="center" shrinkToFit="1"/>
    </xf>
    <xf numFmtId="0" fontId="69" fillId="2" borderId="19" xfId="24" applyFont="1" applyFill="1" applyBorder="1" applyAlignment="1">
      <alignment horizontal="distributed" vertical="center" shrinkToFit="1"/>
    </xf>
    <xf numFmtId="0" fontId="117" fillId="0" borderId="0" xfId="24" applyFont="1" applyAlignment="1">
      <alignment vertical="center"/>
    </xf>
    <xf numFmtId="0" fontId="118" fillId="0" borderId="0" xfId="24" applyFont="1" applyAlignment="1">
      <alignment vertical="center"/>
    </xf>
    <xf numFmtId="0" fontId="69" fillId="0" borderId="0" xfId="24" applyFont="1" applyAlignment="1">
      <alignment shrinkToFit="1"/>
    </xf>
    <xf numFmtId="0" fontId="117" fillId="0" borderId="1" xfId="5" applyFont="1" applyBorder="1" applyAlignment="1">
      <alignment horizontal="center" vertical="center" shrinkToFit="1"/>
    </xf>
    <xf numFmtId="0" fontId="118" fillId="0" borderId="1" xfId="5" applyFont="1" applyBorder="1" applyAlignment="1">
      <alignment horizontal="left" vertical="center"/>
    </xf>
    <xf numFmtId="0" fontId="118" fillId="0" borderId="1" xfId="24" applyFont="1" applyBorder="1" applyAlignment="1">
      <alignment vertical="center" shrinkToFit="1"/>
    </xf>
    <xf numFmtId="0" fontId="118" fillId="0" borderId="1" xfId="24" applyFont="1" applyBorder="1" applyAlignment="1">
      <alignment horizontal="left" vertical="center"/>
    </xf>
    <xf numFmtId="176" fontId="117" fillId="0" borderId="0" xfId="5" applyNumberFormat="1" applyFont="1" applyAlignment="1">
      <alignment vertical="center" shrinkToFit="1"/>
    </xf>
    <xf numFmtId="0" fontId="117" fillId="0" borderId="0" xfId="5" applyFont="1" applyAlignment="1">
      <alignment vertical="center" shrinkToFit="1"/>
    </xf>
    <xf numFmtId="0" fontId="69" fillId="0" borderId="0" xfId="24" applyFont="1" applyAlignment="1">
      <alignment vertical="center" shrinkToFit="1"/>
    </xf>
    <xf numFmtId="0" fontId="118" fillId="0" borderId="1" xfId="7" applyFont="1" applyBorder="1" applyAlignment="1">
      <alignment horizontal="center" vertical="center" shrinkToFit="1"/>
    </xf>
    <xf numFmtId="0" fontId="118" fillId="0" borderId="1" xfId="5" applyFont="1" applyBorder="1" applyAlignment="1">
      <alignment horizontal="left" vertical="center" shrinkToFit="1"/>
    </xf>
    <xf numFmtId="0" fontId="117" fillId="0" borderId="0" xfId="24" applyFont="1"/>
    <xf numFmtId="0" fontId="69" fillId="0" borderId="0" xfId="24" applyFont="1"/>
    <xf numFmtId="0" fontId="119" fillId="0" borderId="0" xfId="26" applyFont="1"/>
    <xf numFmtId="0" fontId="119" fillId="0" borderId="0" xfId="26" applyFont="1" applyAlignment="1">
      <alignment horizontal="center" vertical="center" shrinkToFit="1"/>
    </xf>
    <xf numFmtId="0" fontId="12" fillId="0" borderId="0" xfId="5" applyFont="1">
      <alignment vertical="center"/>
    </xf>
    <xf numFmtId="0" fontId="120" fillId="0" borderId="0" xfId="5" applyFont="1">
      <alignment vertical="center"/>
    </xf>
    <xf numFmtId="0" fontId="12" fillId="0" borderId="0" xfId="5" applyFont="1" applyAlignment="1">
      <alignment horizontal="left" vertical="center"/>
    </xf>
    <xf numFmtId="0" fontId="20" fillId="0" borderId="1" xfId="0" applyFont="1" applyBorder="1">
      <alignment vertical="center"/>
    </xf>
    <xf numFmtId="0" fontId="20" fillId="4" borderId="1" xfId="0" applyFont="1" applyFill="1" applyBorder="1">
      <alignment vertical="center"/>
    </xf>
    <xf numFmtId="0" fontId="20" fillId="0" borderId="13" xfId="0" applyFont="1" applyBorder="1">
      <alignment vertical="center"/>
    </xf>
    <xf numFmtId="0" fontId="20" fillId="0" borderId="20" xfId="0" applyFont="1" applyBorder="1">
      <alignment vertical="center"/>
    </xf>
    <xf numFmtId="0" fontId="20" fillId="0" borderId="24" xfId="0" applyFont="1" applyBorder="1">
      <alignment vertical="center"/>
    </xf>
    <xf numFmtId="0" fontId="20" fillId="0" borderId="102" xfId="0" applyFont="1" applyBorder="1">
      <alignment vertical="center"/>
    </xf>
    <xf numFmtId="0" fontId="20" fillId="0" borderId="103" xfId="0" applyFont="1" applyBorder="1">
      <alignment vertical="center"/>
    </xf>
    <xf numFmtId="0" fontId="4" fillId="0" borderId="0" xfId="0" applyFont="1">
      <alignment vertical="center"/>
    </xf>
    <xf numFmtId="0" fontId="122"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xf numFmtId="0" fontId="30" fillId="0" borderId="0" xfId="0" applyFont="1" applyAlignment="1"/>
    <xf numFmtId="0" fontId="30" fillId="0" borderId="0" xfId="0" applyFont="1" applyAlignment="1">
      <alignment vertical="top"/>
    </xf>
    <xf numFmtId="0" fontId="30" fillId="0" borderId="0" xfId="0" applyFont="1">
      <alignment vertical="center"/>
    </xf>
    <xf numFmtId="0" fontId="123" fillId="0" borderId="0" xfId="0" applyFont="1">
      <alignment vertical="center"/>
    </xf>
    <xf numFmtId="0" fontId="107" fillId="0" borderId="0" xfId="0" applyFont="1">
      <alignment vertical="center"/>
    </xf>
    <xf numFmtId="0" fontId="123" fillId="0" borderId="0" xfId="0" applyFont="1" applyAlignment="1"/>
    <xf numFmtId="0" fontId="123" fillId="0" borderId="0" xfId="0" applyFont="1" applyAlignment="1">
      <alignment vertical="top"/>
    </xf>
    <xf numFmtId="0" fontId="125" fillId="0" borderId="0" xfId="0" applyFont="1">
      <alignment vertical="center"/>
    </xf>
    <xf numFmtId="0" fontId="125" fillId="0" borderId="0" xfId="0" applyFont="1" applyAlignment="1">
      <alignment vertical="top"/>
    </xf>
    <xf numFmtId="0" fontId="4" fillId="0" borderId="0" xfId="0" applyFont="1" applyAlignment="1"/>
    <xf numFmtId="0" fontId="4" fillId="0" borderId="0" xfId="0" applyFont="1" applyAlignment="1">
      <alignment vertical="top"/>
    </xf>
    <xf numFmtId="0" fontId="30" fillId="0" borderId="0" xfId="0" applyFont="1" applyAlignment="1">
      <alignment horizontal="left" vertical="center"/>
    </xf>
    <xf numFmtId="0" fontId="30" fillId="0" borderId="0" xfId="0" applyFont="1" applyAlignment="1">
      <alignment horizontal="center" vertical="center"/>
    </xf>
    <xf numFmtId="0" fontId="4" fillId="0" borderId="0" xfId="0" applyFont="1" applyAlignment="1">
      <alignment horizontal="center" vertical="center"/>
    </xf>
    <xf numFmtId="0" fontId="127" fillId="0" borderId="0" xfId="0" applyFont="1" applyAlignment="1">
      <alignment horizontal="center"/>
    </xf>
    <xf numFmtId="0" fontId="83" fillId="8" borderId="1" xfId="26" applyFill="1" applyBorder="1"/>
    <xf numFmtId="0" fontId="103" fillId="0" borderId="0" xfId="26" applyFont="1" applyAlignment="1">
      <alignment vertical="center" shrinkToFit="1"/>
    </xf>
    <xf numFmtId="0" fontId="86" fillId="0" borderId="0" xfId="26" applyFont="1" applyAlignment="1">
      <alignment vertical="center" shrinkToFit="1"/>
    </xf>
    <xf numFmtId="0" fontId="84" fillId="9" borderId="0" xfId="26" applyFont="1" applyFill="1" applyAlignment="1">
      <alignment vertical="center"/>
    </xf>
    <xf numFmtId="0" fontId="84" fillId="8" borderId="0" xfId="26" applyFont="1" applyFill="1" applyAlignment="1">
      <alignment vertical="center"/>
    </xf>
    <xf numFmtId="0" fontId="103" fillId="8" borderId="32" xfId="26" applyFont="1" applyFill="1" applyBorder="1" applyAlignment="1">
      <alignment vertical="center" shrinkToFit="1"/>
    </xf>
    <xf numFmtId="0" fontId="103" fillId="8" borderId="0" xfId="26" applyFont="1" applyFill="1" applyAlignment="1">
      <alignment vertical="center" shrinkToFit="1"/>
    </xf>
    <xf numFmtId="0" fontId="103" fillId="8" borderId="43" xfId="26" applyFont="1" applyFill="1" applyBorder="1" applyAlignment="1">
      <alignment vertical="center" shrinkToFit="1"/>
    </xf>
    <xf numFmtId="0" fontId="83" fillId="11" borderId="13" xfId="26" applyFill="1" applyBorder="1"/>
    <xf numFmtId="20" fontId="55" fillId="6" borderId="104" xfId="7" applyNumberFormat="1" applyFont="1" applyFill="1" applyBorder="1" applyAlignment="1">
      <alignment horizontal="center" vertical="center"/>
    </xf>
    <xf numFmtId="0" fontId="76" fillId="0" borderId="0" xfId="0" applyFont="1">
      <alignment vertical="center"/>
    </xf>
    <xf numFmtId="0" fontId="64" fillId="0" borderId="0" xfId="0" applyFont="1">
      <alignment vertical="center"/>
    </xf>
    <xf numFmtId="0" fontId="76" fillId="4" borderId="0" xfId="0" applyFont="1" applyFill="1">
      <alignment vertical="center"/>
    </xf>
    <xf numFmtId="0" fontId="129" fillId="0" borderId="0" xfId="26" applyFont="1" applyAlignment="1">
      <alignment vertical="center"/>
    </xf>
    <xf numFmtId="0" fontId="129" fillId="0" borderId="0" xfId="26" applyFont="1" applyAlignment="1">
      <alignment horizontal="center" vertical="center" shrinkToFit="1"/>
    </xf>
    <xf numFmtId="20" fontId="60" fillId="0" borderId="16" xfId="23" applyNumberFormat="1" applyFont="1" applyBorder="1" applyAlignment="1">
      <alignment horizontal="center" vertical="center" shrinkToFit="1"/>
    </xf>
    <xf numFmtId="0" fontId="11" fillId="0" borderId="1" xfId="23" applyFont="1" applyBorder="1" applyAlignment="1">
      <alignment horizontal="center" vertical="center" shrinkToFit="1"/>
    </xf>
    <xf numFmtId="0" fontId="11" fillId="0" borderId="0" xfId="23" applyFont="1" applyAlignment="1">
      <alignment horizontal="right" vertical="center"/>
    </xf>
    <xf numFmtId="177" fontId="11" fillId="2" borderId="1" xfId="13" applyNumberFormat="1" applyFont="1" applyFill="1" applyBorder="1" applyAlignment="1">
      <alignment horizontal="center" vertical="center" shrinkToFit="1"/>
    </xf>
    <xf numFmtId="20" fontId="60" fillId="0" borderId="14" xfId="23" applyNumberFormat="1" applyFont="1" applyBorder="1" applyAlignment="1">
      <alignment horizontal="center" vertical="center" shrinkToFit="1"/>
    </xf>
    <xf numFmtId="0" fontId="7" fillId="0" borderId="1" xfId="5" applyFont="1" applyBorder="1" applyAlignment="1">
      <alignment horizontal="center" vertical="center" shrinkToFit="1"/>
    </xf>
    <xf numFmtId="20" fontId="60" fillId="0" borderId="19" xfId="23" applyNumberFormat="1" applyFont="1" applyBorder="1" applyAlignment="1">
      <alignment horizontal="center" vertical="center" shrinkToFit="1"/>
    </xf>
    <xf numFmtId="0" fontId="7" fillId="0" borderId="1" xfId="24" applyFont="1" applyBorder="1" applyAlignment="1">
      <alignment horizontal="center" vertical="center" shrinkToFit="1"/>
    </xf>
    <xf numFmtId="0" fontId="60" fillId="0" borderId="1" xfId="13" applyFont="1" applyBorder="1" applyAlignment="1">
      <alignment horizontal="center" vertical="center" shrinkToFit="1"/>
    </xf>
    <xf numFmtId="176" fontId="7" fillId="0" borderId="1" xfId="5" applyNumberFormat="1" applyFont="1" applyBorder="1" applyAlignment="1">
      <alignment horizontal="center" vertical="center" shrinkToFit="1"/>
    </xf>
    <xf numFmtId="20" fontId="60" fillId="0" borderId="1" xfId="13" applyNumberFormat="1" applyFont="1" applyBorder="1" applyAlignment="1">
      <alignment horizontal="center" vertical="center" shrinkToFit="1"/>
    </xf>
    <xf numFmtId="0" fontId="60" fillId="0" borderId="1" xfId="23" applyFont="1" applyBorder="1" applyAlignment="1">
      <alignment horizontal="center" vertical="center" shrinkToFit="1"/>
    </xf>
    <xf numFmtId="0" fontId="11" fillId="2" borderId="1" xfId="23" applyFont="1" applyFill="1" applyBorder="1" applyAlignment="1">
      <alignment horizontal="center" vertical="center" shrinkToFit="1"/>
    </xf>
    <xf numFmtId="0" fontId="11" fillId="2" borderId="16" xfId="23" applyFont="1" applyFill="1" applyBorder="1" applyAlignment="1">
      <alignment horizontal="center" vertical="center" shrinkToFit="1"/>
    </xf>
    <xf numFmtId="20" fontId="60" fillId="0" borderId="18" xfId="23" applyNumberFormat="1" applyFont="1" applyBorder="1" applyAlignment="1">
      <alignment horizontal="center" vertical="center" shrinkToFit="1"/>
    </xf>
    <xf numFmtId="0" fontId="11" fillId="0" borderId="18" xfId="23" applyFont="1" applyBorder="1" applyAlignment="1">
      <alignment horizontal="center" vertical="center" shrinkToFit="1"/>
    </xf>
    <xf numFmtId="20" fontId="60" fillId="0" borderId="1" xfId="23" applyNumberFormat="1" applyFont="1" applyBorder="1" applyAlignment="1">
      <alignment horizontal="center" vertical="center" shrinkToFit="1"/>
    </xf>
    <xf numFmtId="0" fontId="11" fillId="0" borderId="14" xfId="23" applyFont="1" applyBorder="1" applyAlignment="1">
      <alignment horizontal="center" vertical="center" shrinkToFit="1"/>
    </xf>
    <xf numFmtId="0" fontId="11" fillId="0" borderId="16" xfId="23" applyFont="1" applyBorder="1" applyAlignment="1">
      <alignment horizontal="center" vertical="center" shrinkToFit="1"/>
    </xf>
    <xf numFmtId="0" fontId="37" fillId="0" borderId="0" xfId="25" applyFont="1" applyAlignment="1">
      <alignment horizontal="center" vertical="center"/>
    </xf>
    <xf numFmtId="0" fontId="13" fillId="0" borderId="0" xfId="25" applyFont="1" applyAlignment="1">
      <alignment horizontal="center" vertical="center"/>
    </xf>
    <xf numFmtId="0" fontId="13" fillId="2" borderId="0" xfId="25" applyFont="1" applyFill="1" applyAlignment="1">
      <alignment horizontal="center" vertical="center"/>
    </xf>
    <xf numFmtId="0" fontId="52" fillId="0" borderId="0" xfId="0" applyFont="1" applyAlignment="1">
      <alignment horizontal="center" vertical="center"/>
    </xf>
    <xf numFmtId="0" fontId="34" fillId="0" borderId="0" xfId="20" quotePrefix="1" applyFont="1" applyAlignment="1">
      <alignment vertical="top"/>
    </xf>
    <xf numFmtId="0" fontId="34" fillId="0" borderId="0" xfId="20" applyFont="1" applyAlignment="1">
      <alignment vertical="top"/>
    </xf>
    <xf numFmtId="0" fontId="91" fillId="0" borderId="0" xfId="27" applyFont="1" applyAlignment="1">
      <alignment horizontal="center" vertical="center" wrapText="1"/>
    </xf>
    <xf numFmtId="0" fontId="85" fillId="10" borderId="76" xfId="26" applyFont="1" applyFill="1" applyBorder="1" applyAlignment="1">
      <alignment horizontal="center" vertical="center" textRotation="255" shrinkToFit="1"/>
    </xf>
    <xf numFmtId="0" fontId="85" fillId="10" borderId="77" xfId="26" applyFont="1" applyFill="1" applyBorder="1" applyAlignment="1">
      <alignment horizontal="center" vertical="center" textRotation="255" shrinkToFit="1"/>
    </xf>
    <xf numFmtId="0" fontId="85" fillId="10" borderId="78" xfId="26" applyFont="1" applyFill="1" applyBorder="1" applyAlignment="1">
      <alignment horizontal="center" vertical="center" textRotation="255" shrinkToFit="1"/>
    </xf>
    <xf numFmtId="0" fontId="85" fillId="10" borderId="32" xfId="26" applyFont="1" applyFill="1" applyBorder="1" applyAlignment="1">
      <alignment horizontal="center" vertical="center" textRotation="255" shrinkToFit="1"/>
    </xf>
    <xf numFmtId="0" fontId="85" fillId="10" borderId="0" xfId="26" applyFont="1" applyFill="1" applyAlignment="1">
      <alignment horizontal="center" vertical="center" textRotation="255" shrinkToFit="1"/>
    </xf>
    <xf numFmtId="0" fontId="85" fillId="10" borderId="28" xfId="26" applyFont="1" applyFill="1" applyBorder="1" applyAlignment="1">
      <alignment horizontal="center" vertical="center" textRotation="255" shrinkToFit="1"/>
    </xf>
    <xf numFmtId="0" fontId="85" fillId="10" borderId="33" xfId="26" applyFont="1" applyFill="1" applyBorder="1" applyAlignment="1">
      <alignment horizontal="center" vertical="center" textRotation="255" shrinkToFit="1"/>
    </xf>
    <xf numFmtId="0" fontId="85" fillId="10" borderId="27" xfId="26" applyFont="1" applyFill="1" applyBorder="1" applyAlignment="1">
      <alignment horizontal="center" vertical="center" textRotation="255" shrinkToFit="1"/>
    </xf>
    <xf numFmtId="0" fontId="85" fillId="10" borderId="29" xfId="26" applyFont="1" applyFill="1" applyBorder="1" applyAlignment="1">
      <alignment horizontal="center" vertical="center" textRotation="255" shrinkToFit="1"/>
    </xf>
    <xf numFmtId="0" fontId="85" fillId="0" borderId="43" xfId="26" applyFont="1" applyBorder="1" applyAlignment="1">
      <alignment horizontal="center" vertical="center" textRotation="255" shrinkToFit="1"/>
    </xf>
    <xf numFmtId="0" fontId="86" fillId="0" borderId="0" xfId="26" applyFont="1" applyAlignment="1">
      <alignment horizontal="center" vertical="center" textRotation="255" shrinkToFit="1"/>
    </xf>
    <xf numFmtId="0" fontId="86" fillId="0" borderId="43" xfId="26" applyFont="1" applyBorder="1" applyAlignment="1">
      <alignment horizontal="center" vertical="center" textRotation="255" shrinkToFit="1"/>
    </xf>
    <xf numFmtId="0" fontId="85" fillId="0" borderId="0" xfId="26" applyFont="1" applyAlignment="1">
      <alignment horizontal="center" vertical="center" textRotation="255" shrinkToFit="1"/>
    </xf>
    <xf numFmtId="0" fontId="84" fillId="9" borderId="0" xfId="26" applyFont="1" applyFill="1" applyAlignment="1">
      <alignment horizontal="center" vertical="center"/>
    </xf>
    <xf numFmtId="0" fontId="103" fillId="11" borderId="76" xfId="26" applyFont="1" applyFill="1" applyBorder="1" applyAlignment="1">
      <alignment horizontal="center" vertical="center" shrinkToFit="1"/>
    </xf>
    <xf numFmtId="0" fontId="103" fillId="11" borderId="77" xfId="26" applyFont="1" applyFill="1" applyBorder="1" applyAlignment="1">
      <alignment horizontal="center" vertical="center" shrinkToFit="1"/>
    </xf>
    <xf numFmtId="0" fontId="103" fillId="11" borderId="78" xfId="26" applyFont="1" applyFill="1" applyBorder="1" applyAlignment="1">
      <alignment horizontal="center" vertical="center" shrinkToFit="1"/>
    </xf>
    <xf numFmtId="0" fontId="103" fillId="11" borderId="33" xfId="26" applyFont="1" applyFill="1" applyBorder="1" applyAlignment="1">
      <alignment horizontal="center" vertical="center" shrinkToFit="1"/>
    </xf>
    <xf numFmtId="0" fontId="103" fillId="11" borderId="27" xfId="26" applyFont="1" applyFill="1" applyBorder="1" applyAlignment="1">
      <alignment horizontal="center" vertical="center" shrinkToFit="1"/>
    </xf>
    <xf numFmtId="0" fontId="103" fillId="11" borderId="29" xfId="26" applyFont="1" applyFill="1" applyBorder="1" applyAlignment="1">
      <alignment horizontal="center" vertical="center" shrinkToFit="1"/>
    </xf>
    <xf numFmtId="0" fontId="103" fillId="12" borderId="76" xfId="26" applyFont="1" applyFill="1" applyBorder="1" applyAlignment="1">
      <alignment horizontal="center" vertical="center" shrinkToFit="1"/>
    </xf>
    <xf numFmtId="0" fontId="103" fillId="12" borderId="77" xfId="26" applyFont="1" applyFill="1" applyBorder="1" applyAlignment="1">
      <alignment horizontal="center" vertical="center" shrinkToFit="1"/>
    </xf>
    <xf numFmtId="0" fontId="103" fillId="12" borderId="78" xfId="26" applyFont="1" applyFill="1" applyBorder="1" applyAlignment="1">
      <alignment horizontal="center" vertical="center" shrinkToFit="1"/>
    </xf>
    <xf numFmtId="0" fontId="103" fillId="12" borderId="33" xfId="26" applyFont="1" applyFill="1" applyBorder="1" applyAlignment="1">
      <alignment horizontal="center" vertical="center" shrinkToFit="1"/>
    </xf>
    <xf numFmtId="0" fontId="103" fillId="12" borderId="27" xfId="26" applyFont="1" applyFill="1" applyBorder="1" applyAlignment="1">
      <alignment horizontal="center" vertical="center" shrinkToFit="1"/>
    </xf>
    <xf numFmtId="0" fontId="103" fillId="12" borderId="29" xfId="26" applyFont="1" applyFill="1" applyBorder="1" applyAlignment="1">
      <alignment horizontal="center" vertical="center" shrinkToFit="1"/>
    </xf>
    <xf numFmtId="0" fontId="86" fillId="0" borderId="76" xfId="26" applyFont="1" applyBorder="1" applyAlignment="1">
      <alignment horizontal="center" vertical="center" shrinkToFit="1"/>
    </xf>
    <xf numFmtId="0" fontId="86" fillId="0" borderId="77" xfId="26" applyFont="1" applyBorder="1" applyAlignment="1">
      <alignment horizontal="center" vertical="center" shrinkToFit="1"/>
    </xf>
    <xf numFmtId="0" fontId="86" fillId="0" borderId="78" xfId="26" applyFont="1" applyBorder="1" applyAlignment="1">
      <alignment horizontal="center" vertical="center" shrinkToFit="1"/>
    </xf>
    <xf numFmtId="0" fontId="86" fillId="0" borderId="33" xfId="26" applyFont="1" applyBorder="1" applyAlignment="1">
      <alignment horizontal="center" vertical="center" shrinkToFit="1"/>
    </xf>
    <xf numFmtId="0" fontId="86" fillId="0" borderId="27" xfId="26" applyFont="1" applyBorder="1" applyAlignment="1">
      <alignment horizontal="center" vertical="center" shrinkToFit="1"/>
    </xf>
    <xf numFmtId="0" fontId="86" fillId="0" borderId="29" xfId="26" applyFont="1" applyBorder="1" applyAlignment="1">
      <alignment horizontal="center" vertical="center" shrinkToFit="1"/>
    </xf>
    <xf numFmtId="0" fontId="85" fillId="0" borderId="32" xfId="26" applyFont="1" applyBorder="1" applyAlignment="1">
      <alignment horizontal="center" vertical="center" shrinkToFit="1"/>
    </xf>
    <xf numFmtId="0" fontId="85" fillId="0" borderId="0" xfId="26" applyFont="1" applyAlignment="1">
      <alignment horizontal="center" vertical="center" shrinkToFit="1"/>
    </xf>
    <xf numFmtId="0" fontId="85" fillId="0" borderId="28" xfId="26" applyFont="1" applyBorder="1" applyAlignment="1">
      <alignment horizontal="center" vertical="center" shrinkToFit="1"/>
    </xf>
    <xf numFmtId="0" fontId="85" fillId="0" borderId="33" xfId="26" applyFont="1" applyBorder="1" applyAlignment="1">
      <alignment horizontal="center" vertical="center" shrinkToFit="1"/>
    </xf>
    <xf numFmtId="0" fontId="85" fillId="0" borderId="27" xfId="26" applyFont="1" applyBorder="1" applyAlignment="1">
      <alignment horizontal="center" vertical="center" shrinkToFit="1"/>
    </xf>
    <xf numFmtId="0" fontId="85" fillId="0" borderId="29" xfId="26" applyFont="1" applyBorder="1" applyAlignment="1">
      <alignment horizontal="center" vertical="center" shrinkToFit="1"/>
    </xf>
    <xf numFmtId="0" fontId="87" fillId="9" borderId="0" xfId="26" applyFont="1" applyFill="1" applyAlignment="1">
      <alignment horizontal="center" vertical="center"/>
    </xf>
    <xf numFmtId="0" fontId="88" fillId="0" borderId="17" xfId="26" applyFont="1" applyBorder="1" applyAlignment="1">
      <alignment horizontal="center" vertical="center"/>
    </xf>
    <xf numFmtId="0" fontId="89" fillId="0" borderId="18" xfId="26" applyFont="1" applyBorder="1" applyAlignment="1">
      <alignment horizontal="center" vertical="center"/>
    </xf>
    <xf numFmtId="0" fontId="89" fillId="0" borderId="19" xfId="26" applyFont="1" applyBorder="1" applyAlignment="1">
      <alignment horizontal="center" vertical="center"/>
    </xf>
    <xf numFmtId="0" fontId="89" fillId="0" borderId="43" xfId="26" applyFont="1" applyBorder="1" applyAlignment="1">
      <alignment horizontal="center" vertical="center"/>
    </xf>
    <xf numFmtId="0" fontId="89" fillId="0" borderId="0" xfId="26" applyFont="1" applyAlignment="1">
      <alignment horizontal="center" vertical="center"/>
    </xf>
    <xf numFmtId="0" fontId="89" fillId="0" borderId="23" xfId="26" applyFont="1" applyBorder="1" applyAlignment="1">
      <alignment horizontal="center" vertical="center"/>
    </xf>
    <xf numFmtId="0" fontId="89" fillId="0" borderId="24" xfId="26" applyFont="1" applyBorder="1" applyAlignment="1">
      <alignment horizontal="center" vertical="center"/>
    </xf>
    <xf numFmtId="0" fontId="89" fillId="0" borderId="21" xfId="26" applyFont="1" applyBorder="1" applyAlignment="1">
      <alignment horizontal="center" vertical="center"/>
    </xf>
    <xf numFmtId="0" fontId="89" fillId="0" borderId="22" xfId="26" applyFont="1" applyBorder="1" applyAlignment="1">
      <alignment horizontal="center" vertical="center"/>
    </xf>
    <xf numFmtId="0" fontId="86" fillId="0" borderId="0" xfId="26" applyFont="1" applyAlignment="1">
      <alignment horizontal="center" vertical="center" shrinkToFit="1"/>
    </xf>
    <xf numFmtId="0" fontId="86" fillId="0" borderId="17" xfId="26" applyFont="1" applyBorder="1" applyAlignment="1">
      <alignment horizontal="center" vertical="center" shrinkToFit="1"/>
    </xf>
    <xf numFmtId="0" fontId="86" fillId="0" borderId="18" xfId="26" applyFont="1" applyBorder="1" applyAlignment="1">
      <alignment horizontal="center" vertical="center" shrinkToFit="1"/>
    </xf>
    <xf numFmtId="0" fontId="86" fillId="0" borderId="19" xfId="26" applyFont="1" applyBorder="1" applyAlignment="1">
      <alignment horizontal="center" vertical="center" shrinkToFit="1"/>
    </xf>
    <xf numFmtId="0" fontId="86" fillId="0" borderId="24" xfId="26" applyFont="1" applyBorder="1" applyAlignment="1">
      <alignment horizontal="center" vertical="center" shrinkToFit="1"/>
    </xf>
    <xf numFmtId="0" fontId="86" fillId="0" borderId="21" xfId="26" applyFont="1" applyBorder="1" applyAlignment="1">
      <alignment horizontal="center" vertical="center" shrinkToFit="1"/>
    </xf>
    <xf numFmtId="0" fontId="86" fillId="0" borderId="22" xfId="26" applyFont="1" applyBorder="1" applyAlignment="1">
      <alignment horizontal="center" vertical="center" shrinkToFit="1"/>
    </xf>
    <xf numFmtId="0" fontId="86" fillId="0" borderId="32" xfId="26" applyFont="1" applyBorder="1" applyAlignment="1">
      <alignment horizontal="center" vertical="center" shrinkToFit="1"/>
    </xf>
    <xf numFmtId="0" fontId="86" fillId="0" borderId="28" xfId="26" applyFont="1" applyBorder="1" applyAlignment="1">
      <alignment horizontal="center" vertical="center" shrinkToFit="1"/>
    </xf>
    <xf numFmtId="0" fontId="86" fillId="0" borderId="12" xfId="26" applyFont="1" applyBorder="1" applyAlignment="1">
      <alignment horizontal="center" vertical="center" shrinkToFit="1"/>
    </xf>
    <xf numFmtId="0" fontId="86" fillId="0" borderId="8" xfId="26" applyFont="1" applyBorder="1" applyAlignment="1">
      <alignment horizontal="center" vertical="center" shrinkToFit="1"/>
    </xf>
    <xf numFmtId="0" fontId="103" fillId="11" borderId="17" xfId="26" applyFont="1" applyFill="1" applyBorder="1" applyAlignment="1">
      <alignment horizontal="center" vertical="center" shrinkToFit="1"/>
    </xf>
    <xf numFmtId="0" fontId="103" fillId="11" borderId="18" xfId="26" applyFont="1" applyFill="1" applyBorder="1" applyAlignment="1">
      <alignment horizontal="center" vertical="center" shrinkToFit="1"/>
    </xf>
    <xf numFmtId="0" fontId="103" fillId="11" borderId="19" xfId="26" applyFont="1" applyFill="1" applyBorder="1" applyAlignment="1">
      <alignment horizontal="center" vertical="center" shrinkToFit="1"/>
    </xf>
    <xf numFmtId="0" fontId="103" fillId="11" borderId="24" xfId="26" applyFont="1" applyFill="1" applyBorder="1" applyAlignment="1">
      <alignment horizontal="center" vertical="center" shrinkToFit="1"/>
    </xf>
    <xf numFmtId="0" fontId="103" fillId="11" borderId="21" xfId="26" applyFont="1" applyFill="1" applyBorder="1" applyAlignment="1">
      <alignment horizontal="center" vertical="center" shrinkToFit="1"/>
    </xf>
    <xf numFmtId="0" fontId="103" fillId="11" borderId="22" xfId="26" applyFont="1" applyFill="1" applyBorder="1" applyAlignment="1">
      <alignment horizontal="center" vertical="center" shrinkToFit="1"/>
    </xf>
    <xf numFmtId="0" fontId="103" fillId="12" borderId="17" xfId="26" applyFont="1" applyFill="1" applyBorder="1" applyAlignment="1">
      <alignment horizontal="center" vertical="center" shrinkToFit="1"/>
    </xf>
    <xf numFmtId="0" fontId="103" fillId="12" borderId="18" xfId="26" applyFont="1" applyFill="1" applyBorder="1" applyAlignment="1">
      <alignment horizontal="center" vertical="center" shrinkToFit="1"/>
    </xf>
    <xf numFmtId="0" fontId="103" fillId="12" borderId="19" xfId="26" applyFont="1" applyFill="1" applyBorder="1" applyAlignment="1">
      <alignment horizontal="center" vertical="center" shrinkToFit="1"/>
    </xf>
    <xf numFmtId="0" fontId="103" fillId="12" borderId="24" xfId="26" applyFont="1" applyFill="1" applyBorder="1" applyAlignment="1">
      <alignment horizontal="center" vertical="center" shrinkToFit="1"/>
    </xf>
    <xf numFmtId="0" fontId="103" fillId="12" borderId="21" xfId="26" applyFont="1" applyFill="1" applyBorder="1" applyAlignment="1">
      <alignment horizontal="center" vertical="center" shrinkToFit="1"/>
    </xf>
    <xf numFmtId="0" fontId="103" fillId="12" borderId="22" xfId="26" applyFont="1" applyFill="1" applyBorder="1" applyAlignment="1">
      <alignment horizontal="center" vertical="center" shrinkToFit="1"/>
    </xf>
    <xf numFmtId="0" fontId="90" fillId="0" borderId="0" xfId="26" applyFont="1" applyAlignment="1">
      <alignment horizontal="center"/>
    </xf>
    <xf numFmtId="20" fontId="27" fillId="2" borderId="16" xfId="23" applyNumberFormat="1" applyFont="1" applyFill="1" applyBorder="1" applyAlignment="1">
      <alignment horizontal="center" vertical="center" wrapText="1" shrinkToFit="1"/>
    </xf>
    <xf numFmtId="20" fontId="27" fillId="2" borderId="49" xfId="23" applyNumberFormat="1" applyFont="1" applyFill="1" applyBorder="1" applyAlignment="1">
      <alignment horizontal="center" vertical="center" wrapText="1" shrinkToFit="1"/>
    </xf>
    <xf numFmtId="20" fontId="27" fillId="2" borderId="20" xfId="23" applyNumberFormat="1" applyFont="1" applyFill="1" applyBorder="1" applyAlignment="1">
      <alignment horizontal="center" vertical="center" wrapText="1" shrinkToFit="1"/>
    </xf>
    <xf numFmtId="0" fontId="51" fillId="0" borderId="0" xfId="23" applyFont="1" applyAlignment="1">
      <alignment horizontal="center" vertical="center" wrapText="1"/>
    </xf>
    <xf numFmtId="177" fontId="11" fillId="2" borderId="1" xfId="13" applyNumberFormat="1" applyFont="1" applyFill="1" applyBorder="1" applyAlignment="1">
      <alignment horizontal="center" vertical="center" shrinkToFit="1"/>
    </xf>
    <xf numFmtId="177" fontId="11" fillId="2" borderId="16" xfId="13" applyNumberFormat="1" applyFont="1" applyFill="1" applyBorder="1" applyAlignment="1">
      <alignment horizontal="center" vertical="center" shrinkToFit="1"/>
    </xf>
    <xf numFmtId="177" fontId="11" fillId="2" borderId="49" xfId="13" applyNumberFormat="1" applyFont="1" applyFill="1" applyBorder="1" applyAlignment="1">
      <alignment horizontal="center" vertical="center" shrinkToFit="1"/>
    </xf>
    <xf numFmtId="177" fontId="11" fillId="2" borderId="20" xfId="13" applyNumberFormat="1" applyFont="1" applyFill="1" applyBorder="1" applyAlignment="1">
      <alignment horizontal="center" vertical="center" shrinkToFit="1"/>
    </xf>
    <xf numFmtId="0" fontId="58" fillId="0" borderId="16" xfId="5" applyFont="1" applyBorder="1" applyAlignment="1">
      <alignment horizontal="center" vertical="center" textRotation="255"/>
    </xf>
    <xf numFmtId="0" fontId="58" fillId="0" borderId="49" xfId="5" applyFont="1" applyBorder="1" applyAlignment="1">
      <alignment horizontal="center" vertical="center" textRotation="255"/>
    </xf>
    <xf numFmtId="0" fontId="58" fillId="0" borderId="1" xfId="5" applyFont="1" applyBorder="1" applyAlignment="1">
      <alignment horizontal="center" vertical="center" textRotation="255"/>
    </xf>
    <xf numFmtId="0" fontId="69" fillId="2" borderId="91" xfId="5" applyFont="1" applyFill="1" applyBorder="1" applyAlignment="1">
      <alignment horizontal="center" vertical="center" shrinkToFit="1"/>
    </xf>
    <xf numFmtId="0" fontId="69" fillId="2" borderId="92" xfId="5" applyFont="1" applyFill="1" applyBorder="1" applyAlignment="1">
      <alignment horizontal="center" vertical="center" shrinkToFit="1"/>
    </xf>
    <xf numFmtId="0" fontId="69" fillId="2" borderId="97" xfId="5" applyFont="1" applyFill="1" applyBorder="1" applyAlignment="1">
      <alignment horizontal="center" vertical="center" shrinkToFit="1"/>
    </xf>
    <xf numFmtId="0" fontId="69" fillId="2" borderId="93" xfId="5" applyFont="1" applyFill="1" applyBorder="1" applyAlignment="1">
      <alignment horizontal="center" vertical="center" shrinkToFit="1"/>
    </xf>
    <xf numFmtId="0" fontId="69" fillId="2" borderId="94" xfId="5" applyFont="1" applyFill="1" applyBorder="1" applyAlignment="1">
      <alignment horizontal="center" vertical="center" shrinkToFit="1"/>
    </xf>
    <xf numFmtId="0" fontId="69" fillId="2" borderId="98" xfId="5" applyFont="1" applyFill="1" applyBorder="1" applyAlignment="1">
      <alignment horizontal="center" vertical="center" shrinkToFit="1"/>
    </xf>
    <xf numFmtId="0" fontId="69" fillId="2" borderId="95" xfId="5" applyFont="1" applyFill="1" applyBorder="1" applyAlignment="1">
      <alignment horizontal="center" vertical="center" shrinkToFit="1"/>
    </xf>
    <xf numFmtId="0" fontId="69" fillId="2" borderId="96" xfId="5" applyFont="1" applyFill="1" applyBorder="1" applyAlignment="1">
      <alignment horizontal="center" vertical="center" shrinkToFit="1"/>
    </xf>
    <xf numFmtId="0" fontId="69" fillId="2" borderId="99" xfId="5" applyFont="1" applyFill="1" applyBorder="1" applyAlignment="1">
      <alignment horizontal="center" vertical="center" shrinkToFit="1"/>
    </xf>
    <xf numFmtId="0" fontId="60" fillId="0" borderId="17" xfId="24" applyFont="1" applyBorder="1" applyAlignment="1">
      <alignment horizontal="center" vertical="center" shrinkToFit="1"/>
    </xf>
    <xf numFmtId="0" fontId="60" fillId="0" borderId="19" xfId="24" applyFont="1" applyBorder="1" applyAlignment="1">
      <alignment horizontal="center" vertical="center" shrinkToFit="1"/>
    </xf>
    <xf numFmtId="0" fontId="60" fillId="0" borderId="24" xfId="24" applyFont="1" applyBorder="1" applyAlignment="1">
      <alignment horizontal="center" vertical="center" shrinkToFit="1"/>
    </xf>
    <xf numFmtId="0" fontId="60" fillId="0" borderId="22" xfId="24" applyFont="1" applyBorder="1" applyAlignment="1">
      <alignment horizontal="center" vertical="center" shrinkToFit="1"/>
    </xf>
    <xf numFmtId="0" fontId="60" fillId="0" borderId="21" xfId="5" applyFont="1" applyBorder="1" applyAlignment="1">
      <alignment horizontal="center" vertical="center" shrinkToFit="1"/>
    </xf>
    <xf numFmtId="0" fontId="60" fillId="0" borderId="22" xfId="5" applyFont="1" applyBorder="1" applyAlignment="1">
      <alignment horizontal="center" vertical="center" shrinkToFit="1"/>
    </xf>
    <xf numFmtId="0" fontId="60" fillId="0" borderId="18" xfId="5" applyFont="1" applyBorder="1" applyAlignment="1">
      <alignment horizontal="center" vertical="center" shrinkToFit="1"/>
    </xf>
    <xf numFmtId="0" fontId="60" fillId="0" borderId="19" xfId="5" applyFont="1" applyBorder="1" applyAlignment="1">
      <alignment horizontal="center" vertical="center" shrinkToFit="1"/>
    </xf>
    <xf numFmtId="0" fontId="60" fillId="0" borderId="17" xfId="5" applyFont="1" applyBorder="1" applyAlignment="1">
      <alignment horizontal="center" vertical="center" shrinkToFit="1"/>
    </xf>
    <xf numFmtId="0" fontId="60" fillId="0" borderId="24" xfId="5" applyFont="1" applyBorder="1" applyAlignment="1">
      <alignment horizontal="center" vertical="center" shrinkToFit="1"/>
    </xf>
    <xf numFmtId="0" fontId="69" fillId="2" borderId="16" xfId="24" applyFont="1" applyFill="1" applyBorder="1" applyAlignment="1">
      <alignment horizontal="center" vertical="center"/>
    </xf>
    <xf numFmtId="0" fontId="69" fillId="2" borderId="20" xfId="24" applyFont="1" applyFill="1" applyBorder="1" applyAlignment="1">
      <alignment horizontal="center" vertical="center"/>
    </xf>
    <xf numFmtId="0" fontId="69" fillId="2" borderId="16" xfId="24" applyFont="1" applyFill="1" applyBorder="1" applyAlignment="1">
      <alignment horizontal="center" vertical="center" shrinkToFit="1"/>
    </xf>
    <xf numFmtId="0" fontId="69" fillId="2" borderId="20" xfId="24" applyFont="1" applyFill="1" applyBorder="1" applyAlignment="1">
      <alignment horizontal="center" vertical="center" shrinkToFit="1"/>
    </xf>
    <xf numFmtId="0" fontId="60" fillId="0" borderId="91" xfId="5" applyFont="1" applyBorder="1" applyAlignment="1">
      <alignment horizontal="center" vertical="center" shrinkToFit="1"/>
    </xf>
    <xf numFmtId="0" fontId="60" fillId="0" borderId="92" xfId="5" applyFont="1" applyBorder="1" applyAlignment="1">
      <alignment horizontal="center" vertical="center" shrinkToFit="1"/>
    </xf>
    <xf numFmtId="0" fontId="60" fillId="0" borderId="97" xfId="5" applyFont="1" applyBorder="1" applyAlignment="1">
      <alignment horizontal="center" vertical="center" shrinkToFit="1"/>
    </xf>
    <xf numFmtId="0" fontId="60" fillId="0" borderId="95" xfId="5" applyFont="1" applyBorder="1" applyAlignment="1">
      <alignment horizontal="center" vertical="center" shrinkToFit="1"/>
    </xf>
    <xf numFmtId="0" fontId="60" fillId="0" borderId="96" xfId="5" applyFont="1" applyBorder="1" applyAlignment="1">
      <alignment horizontal="center" vertical="center" shrinkToFit="1"/>
    </xf>
    <xf numFmtId="0" fontId="60" fillId="0" borderId="99" xfId="5" applyFont="1" applyBorder="1" applyAlignment="1">
      <alignment horizontal="center" vertical="center" shrinkToFit="1"/>
    </xf>
    <xf numFmtId="0" fontId="69" fillId="2" borderId="17" xfId="24" applyFont="1" applyFill="1" applyBorder="1" applyAlignment="1">
      <alignment horizontal="center" vertical="center"/>
    </xf>
    <xf numFmtId="0" fontId="69" fillId="2" borderId="24" xfId="5" applyFont="1" applyFill="1" applyBorder="1" applyAlignment="1">
      <alignment horizontal="center" vertical="center"/>
    </xf>
    <xf numFmtId="0" fontId="60" fillId="0" borderId="82" xfId="5" applyFont="1" applyBorder="1" applyAlignment="1">
      <alignment horizontal="center" vertical="center" shrinkToFit="1"/>
    </xf>
    <xf numFmtId="0" fontId="60" fillId="0" borderId="83" xfId="5" applyFont="1" applyBorder="1" applyAlignment="1">
      <alignment horizontal="center" vertical="center" shrinkToFit="1"/>
    </xf>
    <xf numFmtId="0" fontId="69" fillId="2" borderId="17" xfId="24" applyFont="1" applyFill="1" applyBorder="1" applyAlignment="1">
      <alignment horizontal="center" vertical="center" shrinkToFit="1"/>
    </xf>
    <xf numFmtId="0" fontId="69" fillId="2" borderId="19" xfId="5" applyFont="1" applyFill="1" applyBorder="1" applyAlignment="1">
      <alignment horizontal="center" vertical="center" shrinkToFit="1"/>
    </xf>
    <xf numFmtId="0" fontId="69" fillId="2" borderId="18" xfId="5" applyFont="1" applyFill="1" applyBorder="1" applyAlignment="1">
      <alignment horizontal="center" vertical="center" shrinkToFit="1"/>
    </xf>
    <xf numFmtId="0" fontId="69" fillId="2" borderId="13" xfId="24" applyFont="1" applyFill="1" applyBorder="1" applyAlignment="1">
      <alignment horizontal="center" vertical="center" shrinkToFit="1"/>
    </xf>
    <xf numFmtId="0" fontId="69" fillId="2" borderId="14" xfId="24" applyFont="1" applyFill="1" applyBorder="1" applyAlignment="1">
      <alignment horizontal="center" vertical="center" shrinkToFit="1"/>
    </xf>
    <xf numFmtId="0" fontId="71" fillId="0" borderId="18" xfId="5" applyFont="1" applyBorder="1" applyAlignment="1">
      <alignment horizontal="center" vertical="center" shrinkToFit="1"/>
    </xf>
    <xf numFmtId="0" fontId="71" fillId="0" borderId="21" xfId="5" applyFont="1" applyBorder="1" applyAlignment="1">
      <alignment horizontal="center" vertical="center" shrinkToFit="1"/>
    </xf>
    <xf numFmtId="0" fontId="71" fillId="0" borderId="19" xfId="5" applyFont="1" applyBorder="1" applyAlignment="1">
      <alignment horizontal="center" vertical="center" shrinkToFit="1"/>
    </xf>
    <xf numFmtId="0" fontId="71" fillId="0" borderId="22" xfId="5" applyFont="1" applyBorder="1" applyAlignment="1">
      <alignment horizontal="center" vertical="center" shrinkToFit="1"/>
    </xf>
    <xf numFmtId="0" fontId="71" fillId="0" borderId="17" xfId="5" applyFont="1" applyBorder="1" applyAlignment="1">
      <alignment horizontal="center" vertical="center" shrinkToFit="1"/>
    </xf>
    <xf numFmtId="0" fontId="71" fillId="0" borderId="24" xfId="5" applyFont="1" applyBorder="1" applyAlignment="1">
      <alignment horizontal="center" vertical="center" shrinkToFit="1"/>
    </xf>
    <xf numFmtId="0" fontId="71" fillId="0" borderId="17" xfId="24" applyFont="1" applyBorder="1" applyAlignment="1">
      <alignment horizontal="center" vertical="center" shrinkToFit="1"/>
    </xf>
    <xf numFmtId="0" fontId="71" fillId="0" borderId="19" xfId="24" applyFont="1" applyBorder="1" applyAlignment="1">
      <alignment horizontal="center" vertical="center" shrinkToFit="1"/>
    </xf>
    <xf numFmtId="0" fontId="71" fillId="0" borderId="24" xfId="24" applyFont="1" applyBorder="1" applyAlignment="1">
      <alignment horizontal="center" vertical="center" shrinkToFit="1"/>
    </xf>
    <xf numFmtId="0" fontId="71" fillId="0" borderId="22" xfId="24" applyFont="1" applyBorder="1" applyAlignment="1">
      <alignment horizontal="center" vertical="center" shrinkToFit="1"/>
    </xf>
    <xf numFmtId="0" fontId="69" fillId="2" borderId="20" xfId="5" applyFont="1" applyFill="1" applyBorder="1" applyAlignment="1">
      <alignment horizontal="center" vertical="center" shrinkToFit="1"/>
    </xf>
    <xf numFmtId="0" fontId="71" fillId="0" borderId="82" xfId="5" applyFont="1" applyBorder="1" applyAlignment="1">
      <alignment horizontal="center" vertical="center" shrinkToFit="1"/>
    </xf>
    <xf numFmtId="0" fontId="71" fillId="0" borderId="83" xfId="5" applyFont="1" applyBorder="1" applyAlignment="1">
      <alignment horizontal="center" vertical="center" shrinkToFit="1"/>
    </xf>
    <xf numFmtId="0" fontId="69" fillId="2" borderId="14" xfId="5" applyFont="1" applyFill="1" applyBorder="1" applyAlignment="1">
      <alignment horizontal="center" vertical="center" shrinkToFit="1"/>
    </xf>
    <xf numFmtId="0" fontId="69" fillId="2" borderId="15" xfId="5" applyFont="1" applyFill="1" applyBorder="1" applyAlignment="1">
      <alignment horizontal="center" vertical="center" shrinkToFit="1"/>
    </xf>
    <xf numFmtId="0" fontId="58" fillId="0" borderId="20" xfId="5" applyFont="1" applyBorder="1" applyAlignment="1">
      <alignment horizontal="center" vertical="center" textRotation="255"/>
    </xf>
    <xf numFmtId="0" fontId="82" fillId="0" borderId="0" xfId="5" applyFont="1" applyAlignment="1">
      <alignment horizontal="center" wrapText="1"/>
    </xf>
    <xf numFmtId="178" fontId="69" fillId="0" borderId="0" xfId="24" applyNumberFormat="1" applyFont="1" applyAlignment="1">
      <alignment horizontal="center" vertical="center" shrinkToFit="1"/>
    </xf>
    <xf numFmtId="0" fontId="58" fillId="0" borderId="55" xfId="5" applyFont="1" applyBorder="1" applyAlignment="1">
      <alignment horizontal="center" vertical="center" textRotation="255"/>
    </xf>
    <xf numFmtId="0" fontId="58" fillId="0" borderId="37" xfId="5" applyFont="1" applyBorder="1" applyAlignment="1">
      <alignment horizontal="center" vertical="center" textRotation="255"/>
    </xf>
    <xf numFmtId="0" fontId="58" fillId="0" borderId="101" xfId="5" applyFont="1" applyBorder="1" applyAlignment="1">
      <alignment horizontal="center" vertical="center" textRotation="255"/>
    </xf>
    <xf numFmtId="0" fontId="58" fillId="0" borderId="41" xfId="5" applyFont="1" applyBorder="1" applyAlignment="1">
      <alignment horizontal="center" vertical="center" textRotation="255"/>
    </xf>
    <xf numFmtId="0" fontId="55" fillId="3" borderId="10" xfId="7" applyFont="1" applyFill="1" applyBorder="1" applyAlignment="1">
      <alignment horizontal="center" vertical="center" shrinkToFit="1"/>
    </xf>
    <xf numFmtId="0" fontId="55" fillId="3" borderId="15" xfId="7" applyFont="1" applyFill="1" applyBorder="1" applyAlignment="1">
      <alignment horizontal="center" vertical="center" shrinkToFit="1"/>
    </xf>
    <xf numFmtId="0" fontId="55" fillId="3" borderId="5" xfId="7" applyFont="1" applyFill="1" applyBorder="1" applyAlignment="1">
      <alignment horizontal="center" vertical="center" shrinkToFit="1"/>
    </xf>
    <xf numFmtId="0" fontId="51" fillId="0" borderId="50" xfId="5" applyFont="1" applyBorder="1" applyAlignment="1">
      <alignment horizontal="center" vertical="center" wrapText="1"/>
    </xf>
    <xf numFmtId="0" fontId="105" fillId="3" borderId="57" xfId="7" applyFont="1" applyFill="1" applyBorder="1" applyAlignment="1">
      <alignment horizontal="center" vertical="center" shrinkToFit="1"/>
    </xf>
    <xf numFmtId="0" fontId="105" fillId="3" borderId="58" xfId="7" applyFont="1" applyFill="1" applyBorder="1" applyAlignment="1">
      <alignment horizontal="center" vertical="center" shrinkToFit="1"/>
    </xf>
    <xf numFmtId="0" fontId="22" fillId="5" borderId="14" xfId="7" applyFont="1" applyFill="1" applyBorder="1" applyAlignment="1">
      <alignment horizontal="center"/>
    </xf>
    <xf numFmtId="0" fontId="22" fillId="5" borderId="1" xfId="7" applyFont="1" applyFill="1" applyBorder="1" applyAlignment="1">
      <alignment horizontal="center"/>
    </xf>
    <xf numFmtId="0" fontId="22" fillId="5" borderId="13" xfId="7" applyFont="1" applyFill="1" applyBorder="1" applyAlignment="1">
      <alignment horizontal="center"/>
    </xf>
    <xf numFmtId="0" fontId="22" fillId="5" borderId="37" xfId="7" applyFont="1" applyFill="1" applyBorder="1" applyAlignment="1">
      <alignment horizontal="center"/>
    </xf>
    <xf numFmtId="0" fontId="22" fillId="5" borderId="16" xfId="7" applyFont="1" applyFill="1" applyBorder="1" applyAlignment="1">
      <alignment horizontal="center"/>
    </xf>
    <xf numFmtId="0" fontId="22" fillId="5" borderId="46" xfId="7" applyFont="1" applyFill="1" applyBorder="1" applyAlignment="1">
      <alignment horizontal="center"/>
    </xf>
    <xf numFmtId="0" fontId="55" fillId="6" borderId="63" xfId="7" applyFont="1" applyFill="1" applyBorder="1" applyAlignment="1">
      <alignment horizontal="center" vertical="center"/>
    </xf>
    <xf numFmtId="0" fontId="55" fillId="6" borderId="35" xfId="7" applyFont="1" applyFill="1" applyBorder="1" applyAlignment="1">
      <alignment horizontal="center" vertical="center"/>
    </xf>
    <xf numFmtId="0" fontId="55" fillId="6" borderId="2" xfId="7" applyFont="1" applyFill="1" applyBorder="1" applyAlignment="1">
      <alignment horizontal="center" vertical="center"/>
    </xf>
    <xf numFmtId="0" fontId="55" fillId="6" borderId="24" xfId="7" applyFont="1" applyFill="1" applyBorder="1" applyAlignment="1">
      <alignment horizontal="center" vertical="center"/>
    </xf>
    <xf numFmtId="0" fontId="55" fillId="6" borderId="21" xfId="7" applyFont="1" applyFill="1" applyBorder="1" applyAlignment="1">
      <alignment horizontal="center" vertical="center"/>
    </xf>
    <xf numFmtId="0" fontId="55" fillId="6" borderId="8" xfId="7" applyFont="1" applyFill="1" applyBorder="1" applyAlignment="1">
      <alignment horizontal="center" vertical="center"/>
    </xf>
    <xf numFmtId="0" fontId="55" fillId="3" borderId="11" xfId="7" applyFont="1" applyFill="1" applyBorder="1" applyAlignment="1">
      <alignment horizontal="center" vertical="center"/>
    </xf>
    <xf numFmtId="0" fontId="55" fillId="3" borderId="36" xfId="7" applyFont="1" applyFill="1" applyBorder="1" applyAlignment="1">
      <alignment horizontal="center" vertical="center"/>
    </xf>
    <xf numFmtId="0" fontId="55" fillId="0" borderId="11" xfId="7" applyFont="1" applyBorder="1" applyAlignment="1">
      <alignment horizontal="center" vertical="center"/>
    </xf>
    <xf numFmtId="0" fontId="55" fillId="0" borderId="36" xfId="7" applyFont="1" applyBorder="1" applyAlignment="1">
      <alignment horizontal="center" vertical="center"/>
    </xf>
    <xf numFmtId="0" fontId="55" fillId="3" borderId="25" xfId="7" applyFont="1" applyFill="1" applyBorder="1" applyAlignment="1">
      <alignment horizontal="center" vertical="center"/>
    </xf>
    <xf numFmtId="0" fontId="55" fillId="3" borderId="26" xfId="7" applyFont="1" applyFill="1" applyBorder="1" applyAlignment="1">
      <alignment horizontal="center" vertical="center"/>
    </xf>
    <xf numFmtId="0" fontId="55" fillId="3" borderId="34" xfId="7" applyFont="1" applyFill="1" applyBorder="1" applyAlignment="1">
      <alignment horizontal="center" vertical="center"/>
    </xf>
    <xf numFmtId="0" fontId="55" fillId="3" borderId="30" xfId="7" applyFont="1" applyFill="1" applyBorder="1" applyAlignment="1">
      <alignment horizontal="center" vertical="center" shrinkToFit="1"/>
    </xf>
    <xf numFmtId="0" fontId="55" fillId="3" borderId="18" xfId="7" applyFont="1" applyFill="1" applyBorder="1" applyAlignment="1">
      <alignment horizontal="center" vertical="center" shrinkToFit="1"/>
    </xf>
    <xf numFmtId="0" fontId="55" fillId="3" borderId="12" xfId="7" applyFont="1" applyFill="1" applyBorder="1" applyAlignment="1">
      <alignment horizontal="center" vertical="center" shrinkToFit="1"/>
    </xf>
    <xf numFmtId="0" fontId="55" fillId="3" borderId="21" xfId="7" applyFont="1" applyFill="1" applyBorder="1" applyAlignment="1">
      <alignment horizontal="center" vertical="center" shrinkToFit="1"/>
    </xf>
    <xf numFmtId="0" fontId="55" fillId="3" borderId="0" xfId="7" applyFont="1" applyFill="1" applyAlignment="1">
      <alignment horizontal="center" vertical="center" shrinkToFit="1"/>
    </xf>
    <xf numFmtId="0" fontId="55" fillId="3" borderId="33" xfId="7" applyFont="1" applyFill="1" applyBorder="1" applyAlignment="1">
      <alignment horizontal="center" vertical="center"/>
    </xf>
    <xf numFmtId="0" fontId="55" fillId="3" borderId="27" xfId="7" applyFont="1" applyFill="1" applyBorder="1" applyAlignment="1">
      <alignment horizontal="center" vertical="center"/>
    </xf>
    <xf numFmtId="0" fontId="7" fillId="13" borderId="10" xfId="7" applyFont="1" applyFill="1" applyBorder="1" applyAlignment="1">
      <alignment horizontal="center" vertical="center"/>
    </xf>
    <xf numFmtId="0" fontId="7" fillId="13" borderId="14" xfId="7" applyFont="1" applyFill="1" applyBorder="1" applyAlignment="1">
      <alignment horizontal="center" vertical="center"/>
    </xf>
    <xf numFmtId="0" fontId="7" fillId="13" borderId="15" xfId="7" applyFont="1" applyFill="1" applyBorder="1" applyAlignment="1">
      <alignment horizontal="center" vertical="center"/>
    </xf>
    <xf numFmtId="0" fontId="7" fillId="13" borderId="12" xfId="7" applyFont="1" applyFill="1" applyBorder="1" applyAlignment="1">
      <alignment horizontal="center" vertical="center"/>
    </xf>
    <xf numFmtId="0" fontId="7" fillId="13" borderId="22" xfId="7" applyFont="1" applyFill="1" applyBorder="1" applyAlignment="1">
      <alignment horizontal="center" vertical="center"/>
    </xf>
    <xf numFmtId="0" fontId="25" fillId="6" borderId="76" xfId="7" applyFont="1" applyFill="1" applyBorder="1" applyAlignment="1">
      <alignment horizontal="center" vertical="center" wrapText="1"/>
    </xf>
    <xf numFmtId="0" fontId="25" fillId="6" borderId="32" xfId="7" applyFont="1" applyFill="1" applyBorder="1" applyAlignment="1">
      <alignment horizontal="center" vertical="center" wrapText="1"/>
    </xf>
    <xf numFmtId="0" fontId="25" fillId="6" borderId="12" xfId="7" applyFont="1" applyFill="1" applyBorder="1" applyAlignment="1">
      <alignment horizontal="center" vertical="center" wrapText="1"/>
    </xf>
    <xf numFmtId="0" fontId="55" fillId="13" borderId="15" xfId="7" applyFont="1" applyFill="1" applyBorder="1" applyAlignment="1">
      <alignment horizontal="center" vertical="center" shrinkToFit="1"/>
    </xf>
    <xf numFmtId="0" fontId="55" fillId="13" borderId="14" xfId="7" applyFont="1" applyFill="1" applyBorder="1" applyAlignment="1">
      <alignment horizontal="center" vertical="center" shrinkToFit="1"/>
    </xf>
    <xf numFmtId="0" fontId="7" fillId="13" borderId="21" xfId="7" applyFont="1" applyFill="1" applyBorder="1" applyAlignment="1">
      <alignment horizontal="center" vertical="center"/>
    </xf>
    <xf numFmtId="0" fontId="7" fillId="0" borderId="10" xfId="7" applyFont="1" applyBorder="1" applyAlignment="1">
      <alignment horizontal="center" vertical="center"/>
    </xf>
    <xf numFmtId="0" fontId="7" fillId="0" borderId="14" xfId="7" applyFont="1" applyBorder="1" applyAlignment="1">
      <alignment horizontal="center" vertical="center"/>
    </xf>
    <xf numFmtId="0" fontId="7" fillId="0" borderId="15" xfId="7" applyFont="1" applyBorder="1" applyAlignment="1">
      <alignment horizontal="center" vertical="center"/>
    </xf>
    <xf numFmtId="0" fontId="7" fillId="0" borderId="12" xfId="7" applyFont="1" applyBorder="1" applyAlignment="1">
      <alignment horizontal="center" vertical="center"/>
    </xf>
    <xf numFmtId="0" fontId="7" fillId="0" borderId="22" xfId="7" applyFont="1" applyBorder="1" applyAlignment="1">
      <alignment horizontal="center" vertical="center"/>
    </xf>
    <xf numFmtId="0" fontId="7" fillId="0" borderId="21" xfId="7" applyFont="1" applyBorder="1" applyAlignment="1">
      <alignment horizontal="center" vertical="center"/>
    </xf>
    <xf numFmtId="0" fontId="55" fillId="0" borderId="15" xfId="7" applyFont="1" applyBorder="1" applyAlignment="1">
      <alignment horizontal="center" vertical="center" shrinkToFit="1"/>
    </xf>
    <xf numFmtId="0" fontId="55" fillId="0" borderId="14" xfId="7" applyFont="1" applyBorder="1" applyAlignment="1">
      <alignment horizontal="center" vertical="center" shrinkToFit="1"/>
    </xf>
    <xf numFmtId="0" fontId="55" fillId="0" borderId="10" xfId="7" applyFont="1" applyBorder="1" applyAlignment="1">
      <alignment horizontal="center" vertical="center" shrinkToFit="1"/>
    </xf>
    <xf numFmtId="0" fontId="55" fillId="13" borderId="10" xfId="7" applyFont="1" applyFill="1" applyBorder="1" applyAlignment="1">
      <alignment horizontal="center" vertical="center" shrinkToFit="1"/>
    </xf>
    <xf numFmtId="0" fontId="55" fillId="13" borderId="12" xfId="7" applyFont="1" applyFill="1" applyBorder="1" applyAlignment="1">
      <alignment horizontal="center" vertical="center" shrinkToFit="1"/>
    </xf>
    <xf numFmtId="0" fontId="55" fillId="13" borderId="22" xfId="7" applyFont="1" applyFill="1" applyBorder="1" applyAlignment="1">
      <alignment horizontal="center" vertical="center" shrinkToFit="1"/>
    </xf>
    <xf numFmtId="0" fontId="55" fillId="13" borderId="21" xfId="7" applyFont="1" applyFill="1" applyBorder="1" applyAlignment="1">
      <alignment horizontal="center" vertical="center" shrinkToFit="1"/>
    </xf>
    <xf numFmtId="0" fontId="55" fillId="0" borderId="12" xfId="7" applyFont="1" applyBorder="1" applyAlignment="1">
      <alignment horizontal="center" vertical="center" shrinkToFit="1"/>
    </xf>
    <xf numFmtId="0" fontId="55" fillId="0" borderId="22" xfId="7" applyFont="1" applyBorder="1" applyAlignment="1">
      <alignment horizontal="center" vertical="center" shrinkToFit="1"/>
    </xf>
    <xf numFmtId="0" fontId="7" fillId="0" borderId="46" xfId="7" applyFont="1" applyBorder="1" applyAlignment="1">
      <alignment horizontal="center" vertical="center"/>
    </xf>
    <xf numFmtId="0" fontId="7" fillId="0" borderId="47" xfId="7" applyFont="1" applyBorder="1" applyAlignment="1">
      <alignment horizontal="center" vertical="center"/>
    </xf>
    <xf numFmtId="0" fontId="7" fillId="0" borderId="45" xfId="7" applyFont="1" applyBorder="1" applyAlignment="1">
      <alignment horizontal="center" vertical="center"/>
    </xf>
    <xf numFmtId="0" fontId="55" fillId="0" borderId="25" xfId="7" applyFont="1" applyBorder="1" applyAlignment="1">
      <alignment horizontal="center" vertical="center"/>
    </xf>
    <xf numFmtId="0" fontId="55" fillId="0" borderId="26" xfId="7" applyFont="1" applyBorder="1" applyAlignment="1">
      <alignment horizontal="center" vertical="center"/>
    </xf>
    <xf numFmtId="0" fontId="55" fillId="0" borderId="34" xfId="7" applyFont="1" applyBorder="1" applyAlignment="1">
      <alignment horizontal="center" vertical="center"/>
    </xf>
    <xf numFmtId="0" fontId="55" fillId="0" borderId="27" xfId="7" applyFont="1" applyBorder="1" applyAlignment="1">
      <alignment horizontal="center" vertical="center"/>
    </xf>
    <xf numFmtId="0" fontId="55" fillId="0" borderId="29" xfId="7" applyFont="1" applyBorder="1" applyAlignment="1">
      <alignment horizontal="center" vertical="center"/>
    </xf>
    <xf numFmtId="0" fontId="55" fillId="0" borderId="76" xfId="7" applyFont="1" applyBorder="1" applyAlignment="1">
      <alignment horizontal="center" vertical="center"/>
    </xf>
    <xf numFmtId="0" fontId="55" fillId="0" borderId="77" xfId="7" applyFont="1" applyBorder="1" applyAlignment="1">
      <alignment horizontal="center" vertical="center"/>
    </xf>
    <xf numFmtId="0" fontId="55" fillId="0" borderId="78" xfId="7" applyFont="1" applyBorder="1" applyAlignment="1">
      <alignment horizontal="center" vertical="center"/>
    </xf>
    <xf numFmtId="0" fontId="55" fillId="3" borderId="31" xfId="7" applyFont="1" applyFill="1" applyBorder="1" applyAlignment="1">
      <alignment horizontal="center" vertical="center" shrinkToFit="1"/>
    </xf>
    <xf numFmtId="0" fontId="55" fillId="3" borderId="32" xfId="7" applyFont="1" applyFill="1" applyBorder="1" applyAlignment="1">
      <alignment horizontal="center" vertical="center" shrinkToFit="1"/>
    </xf>
    <xf numFmtId="0" fontId="55" fillId="3" borderId="28" xfId="7" applyFont="1" applyFill="1" applyBorder="1" applyAlignment="1">
      <alignment horizontal="center" vertical="center" shrinkToFit="1"/>
    </xf>
    <xf numFmtId="0" fontId="55" fillId="3" borderId="33" xfId="7" applyFont="1" applyFill="1" applyBorder="1" applyAlignment="1">
      <alignment horizontal="center" vertical="center" shrinkToFit="1"/>
    </xf>
    <xf numFmtId="0" fontId="55" fillId="3" borderId="27" xfId="7" applyFont="1" applyFill="1" applyBorder="1" applyAlignment="1">
      <alignment horizontal="center" vertical="center" shrinkToFit="1"/>
    </xf>
    <xf numFmtId="0" fontId="55" fillId="3" borderId="29" xfId="7" applyFont="1" applyFill="1" applyBorder="1" applyAlignment="1">
      <alignment horizontal="center" vertical="center" shrinkToFit="1"/>
    </xf>
    <xf numFmtId="0" fontId="55" fillId="0" borderId="9" xfId="7" applyFont="1" applyBorder="1" applyAlignment="1">
      <alignment horizontal="center" vertical="center" shrinkToFit="1"/>
    </xf>
    <xf numFmtId="0" fontId="55" fillId="0" borderId="3" xfId="7" applyFont="1" applyBorder="1" applyAlignment="1">
      <alignment horizontal="center" vertical="center" shrinkToFit="1"/>
    </xf>
    <xf numFmtId="0" fontId="55" fillId="0" borderId="6" xfId="7" applyFont="1" applyBorder="1" applyAlignment="1">
      <alignment horizontal="center" vertical="center" shrinkToFit="1"/>
    </xf>
    <xf numFmtId="0" fontId="55" fillId="0" borderId="30" xfId="7" applyFont="1" applyBorder="1" applyAlignment="1">
      <alignment horizontal="center" vertical="center" shrinkToFit="1"/>
    </xf>
    <xf numFmtId="0" fontId="55" fillId="0" borderId="19" xfId="7" applyFont="1" applyBorder="1" applyAlignment="1">
      <alignment horizontal="center" vertical="center" shrinkToFit="1"/>
    </xf>
    <xf numFmtId="0" fontId="55" fillId="0" borderId="32" xfId="7" applyFont="1" applyBorder="1" applyAlignment="1">
      <alignment horizontal="center" vertical="center" shrinkToFit="1"/>
    </xf>
    <xf numFmtId="0" fontId="55" fillId="0" borderId="23" xfId="7" applyFont="1" applyBorder="1" applyAlignment="1">
      <alignment horizontal="center" vertical="center" shrinkToFit="1"/>
    </xf>
    <xf numFmtId="0" fontId="55" fillId="0" borderId="33" xfId="7" applyFont="1" applyBorder="1" applyAlignment="1">
      <alignment horizontal="center" vertical="center" shrinkToFit="1"/>
    </xf>
    <xf numFmtId="0" fontId="55" fillId="0" borderId="39" xfId="7" applyFont="1" applyBorder="1" applyAlignment="1">
      <alignment horizontal="center" vertical="center" shrinkToFit="1"/>
    </xf>
    <xf numFmtId="0" fontId="7" fillId="0" borderId="17" xfId="7" applyFont="1" applyBorder="1" applyAlignment="1">
      <alignment horizontal="center" vertical="center"/>
    </xf>
    <xf numFmtId="0" fontId="7" fillId="0" borderId="43" xfId="7" applyFont="1" applyBorder="1" applyAlignment="1">
      <alignment horizontal="center" vertical="center"/>
    </xf>
    <xf numFmtId="0" fontId="7" fillId="0" borderId="44" xfId="7" applyFont="1" applyBorder="1" applyAlignment="1">
      <alignment horizontal="center" vertical="center"/>
    </xf>
    <xf numFmtId="0" fontId="55" fillId="0" borderId="18" xfId="7" applyFont="1" applyBorder="1" applyAlignment="1">
      <alignment horizontal="center" vertical="center" shrinkToFit="1"/>
    </xf>
    <xf numFmtId="0" fontId="55" fillId="0" borderId="0" xfId="7" applyFont="1" applyAlignment="1">
      <alignment horizontal="center" vertical="center" shrinkToFit="1"/>
    </xf>
    <xf numFmtId="0" fontId="55" fillId="0" borderId="27" xfId="7" applyFont="1" applyBorder="1" applyAlignment="1">
      <alignment horizontal="center" vertical="center" shrinkToFit="1"/>
    </xf>
    <xf numFmtId="0" fontId="128" fillId="0" borderId="50" xfId="5" applyFont="1" applyBorder="1" applyAlignment="1">
      <alignment horizontal="center" vertical="center" wrapText="1"/>
    </xf>
    <xf numFmtId="0" fontId="75" fillId="8" borderId="30" xfId="23" applyFont="1" applyFill="1" applyBorder="1" applyAlignment="1">
      <alignment horizontal="center" vertical="center" textRotation="255"/>
    </xf>
    <xf numFmtId="0" fontId="75" fillId="8" borderId="18" xfId="23" applyFont="1" applyFill="1" applyBorder="1" applyAlignment="1">
      <alignment horizontal="center" vertical="center" textRotation="255"/>
    </xf>
    <xf numFmtId="0" fontId="75" fillId="8" borderId="31" xfId="23" applyFont="1" applyFill="1" applyBorder="1" applyAlignment="1">
      <alignment horizontal="center" vertical="center" textRotation="255"/>
    </xf>
    <xf numFmtId="0" fontId="75" fillId="8" borderId="32" xfId="23" applyFont="1" applyFill="1" applyBorder="1" applyAlignment="1">
      <alignment horizontal="center" vertical="center" textRotation="255"/>
    </xf>
    <xf numFmtId="0" fontId="75" fillId="8" borderId="0" xfId="23" applyFont="1" applyFill="1" applyAlignment="1">
      <alignment horizontal="center" vertical="center" textRotation="255"/>
    </xf>
    <xf numFmtId="0" fontId="75" fillId="8" borderId="28" xfId="23" applyFont="1" applyFill="1" applyBorder="1" applyAlignment="1">
      <alignment horizontal="center" vertical="center" textRotation="255"/>
    </xf>
    <xf numFmtId="0" fontId="75" fillId="8" borderId="33" xfId="23" applyFont="1" applyFill="1" applyBorder="1" applyAlignment="1">
      <alignment horizontal="center" vertical="center" textRotation="255"/>
    </xf>
    <xf numFmtId="0" fontId="75" fillId="8" borderId="27" xfId="23" applyFont="1" applyFill="1" applyBorder="1" applyAlignment="1">
      <alignment horizontal="center" vertical="center" textRotation="255"/>
    </xf>
    <xf numFmtId="0" fontId="75" fillId="8" borderId="29" xfId="23" applyFont="1" applyFill="1" applyBorder="1" applyAlignment="1">
      <alignment horizontal="center" vertical="center" textRotation="255"/>
    </xf>
    <xf numFmtId="0" fontId="74" fillId="0" borderId="76" xfId="23" applyFont="1" applyBorder="1" applyAlignment="1">
      <alignment horizontal="center" vertical="center" textRotation="255"/>
    </xf>
    <xf numFmtId="0" fontId="74" fillId="0" borderId="77" xfId="23" applyFont="1" applyBorder="1" applyAlignment="1">
      <alignment horizontal="center" vertical="center" textRotation="255"/>
    </xf>
    <xf numFmtId="0" fontId="74" fillId="0" borderId="78" xfId="23" applyFont="1" applyBorder="1" applyAlignment="1">
      <alignment horizontal="center" vertical="center" textRotation="255"/>
    </xf>
    <xf numFmtId="0" fontId="74" fillId="0" borderId="32" xfId="23" applyFont="1" applyBorder="1" applyAlignment="1">
      <alignment horizontal="center" vertical="center" textRotation="255"/>
    </xf>
    <xf numFmtId="0" fontId="74" fillId="0" borderId="0" xfId="23" applyFont="1" applyAlignment="1">
      <alignment horizontal="center" vertical="center" textRotation="255"/>
    </xf>
    <xf numFmtId="0" fontId="74" fillId="0" borderId="28" xfId="23" applyFont="1" applyBorder="1" applyAlignment="1">
      <alignment horizontal="center" vertical="center" textRotation="255"/>
    </xf>
    <xf numFmtId="0" fontId="74" fillId="0" borderId="33" xfId="23" applyFont="1" applyBorder="1" applyAlignment="1">
      <alignment horizontal="center" vertical="center" textRotation="255"/>
    </xf>
    <xf numFmtId="0" fontId="74" fillId="0" borderId="27" xfId="23" applyFont="1" applyBorder="1" applyAlignment="1">
      <alignment horizontal="center" vertical="center" textRotation="255"/>
    </xf>
    <xf numFmtId="0" fontId="74" fillId="0" borderId="29" xfId="23" applyFont="1" applyBorder="1" applyAlignment="1">
      <alignment horizontal="center" vertical="center" textRotation="255"/>
    </xf>
    <xf numFmtId="0" fontId="104" fillId="0" borderId="0" xfId="5" applyFont="1" applyAlignment="1">
      <alignment horizontal="center"/>
    </xf>
    <xf numFmtId="0" fontId="69" fillId="0" borderId="1" xfId="5" applyFont="1" applyBorder="1" applyAlignment="1">
      <alignment horizontal="center" vertical="center"/>
    </xf>
    <xf numFmtId="0" fontId="69" fillId="8" borderId="0" xfId="23" applyFont="1" applyFill="1" applyAlignment="1">
      <alignment horizontal="center" vertical="top" wrapText="1"/>
    </xf>
    <xf numFmtId="0" fontId="74" fillId="0" borderId="77" xfId="23" applyFont="1" applyBorder="1" applyAlignment="1">
      <alignment horizontal="center" vertical="top"/>
    </xf>
    <xf numFmtId="0" fontId="71" fillId="2" borderId="76" xfId="23" applyFont="1" applyFill="1" applyBorder="1" applyAlignment="1">
      <alignment horizontal="center" vertical="center"/>
    </xf>
    <xf numFmtId="0" fontId="71" fillId="2" borderId="77" xfId="23" applyFont="1" applyFill="1" applyBorder="1" applyAlignment="1">
      <alignment horizontal="center" vertical="center"/>
    </xf>
    <xf numFmtId="0" fontId="71" fillId="2" borderId="78" xfId="23" applyFont="1" applyFill="1" applyBorder="1" applyAlignment="1">
      <alignment horizontal="center" vertical="center"/>
    </xf>
    <xf numFmtId="0" fontId="71" fillId="2" borderId="12" xfId="23" applyFont="1" applyFill="1" applyBorder="1" applyAlignment="1">
      <alignment horizontal="center" vertical="center"/>
    </xf>
    <xf numFmtId="0" fontId="71" fillId="2" borderId="21" xfId="23" applyFont="1" applyFill="1" applyBorder="1" applyAlignment="1">
      <alignment horizontal="center" vertical="center"/>
    </xf>
    <xf numFmtId="0" fontId="71" fillId="2" borderId="8" xfId="23" applyFont="1" applyFill="1" applyBorder="1" applyAlignment="1">
      <alignment horizontal="center" vertical="center"/>
    </xf>
    <xf numFmtId="0" fontId="68" fillId="0" borderId="17" xfId="23" applyFont="1" applyBorder="1" applyAlignment="1">
      <alignment horizontal="center" vertical="top"/>
    </xf>
    <xf numFmtId="0" fontId="68" fillId="0" borderId="18" xfId="23" applyFont="1" applyBorder="1" applyAlignment="1">
      <alignment horizontal="center" vertical="top"/>
    </xf>
    <xf numFmtId="0" fontId="68" fillId="0" borderId="19" xfId="23" applyFont="1" applyBorder="1" applyAlignment="1">
      <alignment horizontal="center" vertical="top"/>
    </xf>
    <xf numFmtId="0" fontId="68" fillId="0" borderId="43" xfId="23" applyFont="1" applyBorder="1" applyAlignment="1">
      <alignment horizontal="center" vertical="top"/>
    </xf>
    <xf numFmtId="0" fontId="68" fillId="0" borderId="0" xfId="23" applyFont="1" applyAlignment="1">
      <alignment horizontal="center" vertical="top"/>
    </xf>
    <xf numFmtId="0" fontId="68" fillId="0" borderId="23" xfId="23" applyFont="1" applyBorder="1" applyAlignment="1">
      <alignment horizontal="center" vertical="top"/>
    </xf>
    <xf numFmtId="0" fontId="68" fillId="0" borderId="79" xfId="23" applyFont="1" applyBorder="1" applyAlignment="1">
      <alignment horizontal="center" vertical="top"/>
    </xf>
    <xf numFmtId="0" fontId="13" fillId="8" borderId="0" xfId="23" applyFont="1" applyFill="1" applyAlignment="1">
      <alignment horizontal="center" vertical="center" wrapText="1"/>
    </xf>
    <xf numFmtId="0" fontId="65" fillId="2" borderId="13" xfId="23" applyFont="1" applyFill="1" applyBorder="1" applyAlignment="1">
      <alignment horizontal="center" vertical="center"/>
    </xf>
    <xf numFmtId="0" fontId="65" fillId="2" borderId="15" xfId="23" applyFont="1" applyFill="1" applyBorder="1" applyAlignment="1">
      <alignment horizontal="center" vertical="center"/>
    </xf>
    <xf numFmtId="0" fontId="65" fillId="2" borderId="14" xfId="23" applyFont="1" applyFill="1" applyBorder="1" applyAlignment="1">
      <alignment horizontal="center" vertical="center"/>
    </xf>
    <xf numFmtId="0" fontId="11" fillId="8" borderId="0" xfId="23" applyFont="1" applyFill="1" applyAlignment="1">
      <alignment horizontal="center" vertical="center"/>
    </xf>
    <xf numFmtId="0" fontId="71" fillId="8" borderId="0" xfId="23" applyFont="1" applyFill="1" applyAlignment="1">
      <alignment horizontal="center" vertical="center" wrapText="1"/>
    </xf>
    <xf numFmtId="0" fontId="68" fillId="8" borderId="0" xfId="23" applyFont="1" applyFill="1" applyAlignment="1">
      <alignment horizontal="center" vertical="top"/>
    </xf>
    <xf numFmtId="0" fontId="69" fillId="8" borderId="18" xfId="23" applyFont="1" applyFill="1" applyBorder="1" applyAlignment="1">
      <alignment horizontal="center" vertical="center"/>
    </xf>
    <xf numFmtId="0" fontId="69" fillId="8" borderId="0" xfId="23" applyFont="1" applyFill="1" applyAlignment="1">
      <alignment horizontal="center" vertical="center"/>
    </xf>
    <xf numFmtId="0" fontId="65" fillId="8" borderId="0" xfId="23" applyFont="1" applyFill="1" applyAlignment="1">
      <alignment horizontal="center"/>
    </xf>
    <xf numFmtId="0" fontId="72" fillId="0" borderId="25" xfId="23" applyFont="1" applyBorder="1" applyAlignment="1">
      <alignment horizontal="center" vertical="center"/>
    </xf>
    <xf numFmtId="0" fontId="72" fillId="0" borderId="26" xfId="23" applyFont="1" applyBorder="1" applyAlignment="1">
      <alignment horizontal="center" vertical="center"/>
    </xf>
    <xf numFmtId="0" fontId="72" fillId="0" borderId="34" xfId="23" applyFont="1" applyBorder="1" applyAlignment="1">
      <alignment horizontal="center" vertical="center"/>
    </xf>
    <xf numFmtId="0" fontId="24" fillId="8" borderId="0" xfId="23" applyFont="1" applyFill="1" applyAlignment="1">
      <alignment horizontal="center" vertical="center"/>
    </xf>
    <xf numFmtId="0" fontId="121" fillId="0" borderId="0" xfId="0" applyFont="1" applyAlignment="1">
      <alignment horizontal="center" vertical="center"/>
    </xf>
    <xf numFmtId="0" fontId="126" fillId="0" borderId="13" xfId="0" applyFont="1" applyBorder="1" applyAlignment="1">
      <alignment horizontal="left" vertical="center"/>
    </xf>
    <xf numFmtId="0" fontId="126" fillId="0" borderId="15" xfId="0" applyFont="1" applyBorder="1" applyAlignment="1">
      <alignment horizontal="left" vertical="center"/>
    </xf>
    <xf numFmtId="0" fontId="126" fillId="0" borderId="14" xfId="0" applyFont="1" applyBorder="1" applyAlignment="1">
      <alignment horizontal="left" vertical="center"/>
    </xf>
    <xf numFmtId="0" fontId="126" fillId="0" borderId="13" xfId="0" applyFont="1" applyBorder="1" applyAlignment="1">
      <alignment horizontal="left" vertical="top"/>
    </xf>
    <xf numFmtId="0" fontId="126" fillId="0" borderId="15" xfId="0" applyFont="1" applyBorder="1" applyAlignment="1">
      <alignment horizontal="left" vertical="top"/>
    </xf>
    <xf numFmtId="0" fontId="126" fillId="0" borderId="14" xfId="0" applyFont="1" applyBorder="1" applyAlignment="1">
      <alignment horizontal="left" vertical="top"/>
    </xf>
    <xf numFmtId="0" fontId="71" fillId="0" borderId="76" xfId="23" applyFont="1" applyBorder="1" applyAlignment="1">
      <alignment horizontal="center" vertical="center" textRotation="255" shrinkToFit="1"/>
    </xf>
    <xf numFmtId="0" fontId="71" fillId="0" borderId="77" xfId="23" applyFont="1" applyBorder="1" applyAlignment="1">
      <alignment horizontal="center" vertical="center" textRotation="255" shrinkToFit="1"/>
    </xf>
    <xf numFmtId="0" fontId="71" fillId="0" borderId="78" xfId="23" applyFont="1" applyBorder="1" applyAlignment="1">
      <alignment horizontal="center" vertical="center" textRotation="255" shrinkToFit="1"/>
    </xf>
    <xf numFmtId="0" fontId="71" fillId="0" borderId="32" xfId="23" applyFont="1" applyBorder="1" applyAlignment="1">
      <alignment horizontal="center" vertical="center" textRotation="255" shrinkToFit="1"/>
    </xf>
    <xf numFmtId="0" fontId="71" fillId="0" borderId="0" xfId="23" applyFont="1" applyAlignment="1">
      <alignment horizontal="center" vertical="center" textRotation="255" shrinkToFit="1"/>
    </xf>
    <xf numFmtId="0" fontId="71" fillId="0" borderId="28" xfId="23" applyFont="1" applyBorder="1" applyAlignment="1">
      <alignment horizontal="center" vertical="center" textRotation="255" shrinkToFit="1"/>
    </xf>
    <xf numFmtId="0" fontId="71" fillId="0" borderId="33" xfId="23" applyFont="1" applyBorder="1" applyAlignment="1">
      <alignment horizontal="center" vertical="center" textRotation="255" shrinkToFit="1"/>
    </xf>
    <xf numFmtId="0" fontId="71" fillId="0" borderId="27" xfId="23" applyFont="1" applyBorder="1" applyAlignment="1">
      <alignment horizontal="center" vertical="center" textRotation="255" shrinkToFit="1"/>
    </xf>
    <xf numFmtId="0" fontId="71" fillId="0" borderId="29" xfId="23" applyFont="1" applyBorder="1" applyAlignment="1">
      <alignment horizontal="center" vertical="center" textRotation="255" shrinkToFit="1"/>
    </xf>
    <xf numFmtId="0" fontId="68" fillId="8" borderId="18" xfId="23" applyFont="1" applyFill="1" applyBorder="1" applyAlignment="1">
      <alignment horizontal="center" vertical="top"/>
    </xf>
    <xf numFmtId="0" fontId="68" fillId="8" borderId="43" xfId="23" applyFont="1" applyFill="1" applyBorder="1" applyAlignment="1">
      <alignment horizontal="center" vertical="top"/>
    </xf>
    <xf numFmtId="0" fontId="68" fillId="8" borderId="79" xfId="23" applyFont="1" applyFill="1" applyBorder="1" applyAlignment="1">
      <alignment horizontal="center" vertical="top"/>
    </xf>
    <xf numFmtId="0" fontId="68" fillId="8" borderId="17" xfId="23" applyFont="1" applyFill="1" applyBorder="1" applyAlignment="1">
      <alignment horizontal="center" vertical="top"/>
    </xf>
    <xf numFmtId="0" fontId="68" fillId="8" borderId="19" xfId="23" applyFont="1" applyFill="1" applyBorder="1" applyAlignment="1">
      <alignment horizontal="center" vertical="top"/>
    </xf>
    <xf numFmtId="0" fontId="68" fillId="8" borderId="23" xfId="23" applyFont="1" applyFill="1" applyBorder="1" applyAlignment="1">
      <alignment horizontal="center" vertical="top"/>
    </xf>
    <xf numFmtId="0" fontId="65" fillId="2" borderId="0" xfId="23" applyFont="1" applyFill="1" applyAlignment="1">
      <alignment horizontal="center" vertical="center"/>
    </xf>
    <xf numFmtId="0" fontId="65" fillId="8" borderId="36" xfId="23" applyFont="1" applyFill="1" applyBorder="1" applyAlignment="1">
      <alignment horizontal="center" vertical="center"/>
    </xf>
  </cellXfs>
  <cellStyles count="30">
    <cellStyle name="桁区切り 2" xfId="8" xr:uid="{00000000-0005-0000-0000-00002F000000}"/>
    <cellStyle name="標準" xfId="0" builtinId="0"/>
    <cellStyle name="標準 10" xfId="5" xr:uid="{00000000-0005-0000-0000-00001E000000}"/>
    <cellStyle name="標準 11" xfId="26" xr:uid="{C1240F7F-A173-40D5-A4B4-0C1760F21920}"/>
    <cellStyle name="標準 12" xfId="27" xr:uid="{B593F05A-DADE-4D30-A050-6AF1EA811120}"/>
    <cellStyle name="標準 2" xfId="11" xr:uid="{00000000-0005-0000-0000-00003B000000}"/>
    <cellStyle name="標準 2 2" xfId="12" xr:uid="{00000000-0005-0000-0000-00003C000000}"/>
    <cellStyle name="標準 2 2 2" xfId="14" xr:uid="{00000000-0005-0000-0000-00003E000000}"/>
    <cellStyle name="標準 2 3" xfId="7" xr:uid="{00000000-0005-0000-0000-000025000000}"/>
    <cellStyle name="標準 2 3 2" xfId="9" xr:uid="{00000000-0005-0000-0000-000033000000}"/>
    <cellStyle name="標準 2 3 2 2" xfId="6" xr:uid="{00000000-0005-0000-0000-00001F000000}"/>
    <cellStyle name="標準 2 3 3" xfId="10" xr:uid="{00000000-0005-0000-0000-000037000000}"/>
    <cellStyle name="標準 3" xfId="15" xr:uid="{00000000-0005-0000-0000-00003F000000}"/>
    <cellStyle name="標準 3 2" xfId="3" xr:uid="{00000000-0005-0000-0000-00000C000000}"/>
    <cellStyle name="標準 3 3" xfId="16" xr:uid="{00000000-0005-0000-0000-000040000000}"/>
    <cellStyle name="標準 4" xfId="4" xr:uid="{00000000-0005-0000-0000-000010000000}"/>
    <cellStyle name="標準 4 2" xfId="28" xr:uid="{4A156509-86E1-46B3-9B0D-3DB4462624CA}"/>
    <cellStyle name="標準 5" xfId="17" xr:uid="{00000000-0005-0000-0000-000041000000}"/>
    <cellStyle name="標準 5 2" xfId="18" xr:uid="{00000000-0005-0000-0000-000042000000}"/>
    <cellStyle name="標準 6" xfId="13" xr:uid="{00000000-0005-0000-0000-00003D000000}"/>
    <cellStyle name="標準 6 2" xfId="19" xr:uid="{00000000-0005-0000-0000-000043000000}"/>
    <cellStyle name="標準 6 3" xfId="20" xr:uid="{00000000-0005-0000-0000-000044000000}"/>
    <cellStyle name="標準 6 3 2" xfId="25" xr:uid="{2CE425B5-7C5B-4646-B9FB-262F059DB212}"/>
    <cellStyle name="標準 7" xfId="2" xr:uid="{00000000-0005-0000-0000-000005000000}"/>
    <cellStyle name="標準 7 2" xfId="21" xr:uid="{00000000-0005-0000-0000-000045000000}"/>
    <cellStyle name="標準 8" xfId="22" xr:uid="{00000000-0005-0000-0000-000046000000}"/>
    <cellStyle name="標準 8 2" xfId="29" xr:uid="{58348A06-FEF9-4216-8AC8-030C7CDB4637}"/>
    <cellStyle name="標準 9" xfId="23" xr:uid="{00000000-0005-0000-0000-000047000000}"/>
    <cellStyle name="標準_2005モールカップ大会" xfId="24" xr:uid="{00000000-0005-0000-0000-000048000000}"/>
    <cellStyle name="標準_みやぎ生協カップ05" xfId="1" xr:uid="{00000000-0005-0000-0000-000001000000}"/>
  </cellStyles>
  <dxfs count="0"/>
  <tableStyles count="0" defaultTableStyle="TableStyleMedium2" defaultPivotStyle="PivotStyleLight16"/>
  <colors>
    <mruColors>
      <color rgb="FFFFCCCC"/>
      <color rgb="FF0000FF"/>
      <color rgb="FF00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4</xdr:col>
      <xdr:colOff>114301</xdr:colOff>
      <xdr:row>19</xdr:row>
      <xdr:rowOff>118231</xdr:rowOff>
    </xdr:from>
    <xdr:to>
      <xdr:col>23</xdr:col>
      <xdr:colOff>238851</xdr:colOff>
      <xdr:row>38</xdr:row>
      <xdr:rowOff>333080</xdr:rowOff>
    </xdr:to>
    <xdr:pic>
      <xdr:nvPicPr>
        <xdr:cNvPr id="2" name="図 1">
          <a:extLst>
            <a:ext uri="{FF2B5EF4-FFF2-40B4-BE49-F238E27FC236}">
              <a16:creationId xmlns:a16="http://schemas.microsoft.com/office/drawing/2014/main" id="{676F51F2-CC2F-4908-9C51-8381BDE00B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801" y="4461631"/>
          <a:ext cx="6860630" cy="6531829"/>
        </a:xfrm>
        <a:prstGeom prst="rect">
          <a:avLst/>
        </a:prstGeom>
      </xdr:spPr>
    </xdr:pic>
    <xdr:clientData/>
  </xdr:twoCellAnchor>
  <xdr:twoCellAnchor>
    <xdr:from>
      <xdr:col>1</xdr:col>
      <xdr:colOff>284115</xdr:colOff>
      <xdr:row>1</xdr:row>
      <xdr:rowOff>0</xdr:rowOff>
    </xdr:from>
    <xdr:to>
      <xdr:col>27</xdr:col>
      <xdr:colOff>188867</xdr:colOff>
      <xdr:row>9</xdr:row>
      <xdr:rowOff>184336</xdr:rowOff>
    </xdr:to>
    <xdr:sp macro="" textlink="">
      <xdr:nvSpPr>
        <xdr:cNvPr id="3" name="WordArt 2">
          <a:extLst>
            <a:ext uri="{FF2B5EF4-FFF2-40B4-BE49-F238E27FC236}">
              <a16:creationId xmlns:a16="http://schemas.microsoft.com/office/drawing/2014/main" id="{87C82B72-6029-4DFA-95D4-D271858CC8F8}"/>
            </a:ext>
          </a:extLst>
        </xdr:cNvPr>
        <xdr:cNvSpPr>
          <a:spLocks noChangeArrowheads="1" noChangeShapeType="1" noTextEdit="1"/>
        </xdr:cNvSpPr>
      </xdr:nvSpPr>
      <xdr:spPr>
        <a:xfrm>
          <a:off x="581295" y="228600"/>
          <a:ext cx="9246872" cy="2013136"/>
        </a:xfrm>
        <a:prstGeom prst="rect">
          <a:avLst/>
        </a:prstGeom>
      </xdr:spPr>
      <xdr:txBody>
        <a:bodyPr wrap="none" fromWordArt="1">
          <a:prstTxWarp prst="textPlain">
            <a:avLst>
              <a:gd name="adj" fmla="val 50000"/>
            </a:avLst>
          </a:prstTxWarp>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rtl="0">
            <a:buNone/>
          </a:pPr>
          <a:r>
            <a:rPr lang="ja-JP" altLang="en-US" sz="6000" b="1" i="1" kern="10" cap="none" spc="50">
              <a:ln w="11430"/>
              <a:solidFill>
                <a:sysClr val="windowText" lastClr="000000"/>
              </a:solidFill>
              <a:effectLst>
                <a:outerShdw blurRad="76200" dist="50800" dir="5400000" algn="tl" rotWithShape="0">
                  <a:srgbClr val="000000">
                    <a:alpha val="65000"/>
                  </a:srgbClr>
                </a:outerShdw>
              </a:effectLst>
              <a:latin typeface="ＭＳ Ｐゴシック" panose="020B0600070205080204" charset="-128"/>
              <a:ea typeface="ＭＳ Ｐゴシック" panose="020B0600070205080204" charset="-128"/>
            </a:rPr>
            <a:t>第２５回仙台杜ライオンズクラブ杯</a:t>
          </a:r>
        </a:p>
      </xdr:txBody>
    </xdr:sp>
    <xdr:clientData/>
  </xdr:twoCellAnchor>
  <xdr:twoCellAnchor>
    <xdr:from>
      <xdr:col>2</xdr:col>
      <xdr:colOff>388619</xdr:colOff>
      <xdr:row>10</xdr:row>
      <xdr:rowOff>95249</xdr:rowOff>
    </xdr:from>
    <xdr:to>
      <xdr:col>27</xdr:col>
      <xdr:colOff>101780</xdr:colOff>
      <xdr:row>16</xdr:row>
      <xdr:rowOff>50426</xdr:rowOff>
    </xdr:to>
    <xdr:sp macro="" textlink="">
      <xdr:nvSpPr>
        <xdr:cNvPr id="4" name="WordArt 2">
          <a:extLst>
            <a:ext uri="{FF2B5EF4-FFF2-40B4-BE49-F238E27FC236}">
              <a16:creationId xmlns:a16="http://schemas.microsoft.com/office/drawing/2014/main" id="{16310DFD-BE07-407E-9AE9-0D2DC53436DF}"/>
            </a:ext>
          </a:extLst>
        </xdr:cNvPr>
        <xdr:cNvSpPr>
          <a:spLocks noChangeArrowheads="1" noChangeShapeType="1" noTextEdit="1"/>
        </xdr:cNvSpPr>
      </xdr:nvSpPr>
      <xdr:spPr>
        <a:xfrm>
          <a:off x="1158239" y="2381249"/>
          <a:ext cx="8582841" cy="1326777"/>
        </a:xfrm>
        <a:prstGeom prst="rect">
          <a:avLst/>
        </a:prstGeom>
      </xdr:spPr>
      <xdr:txBody>
        <a:bodyPr wrap="none" fromWordArt="1">
          <a:prstTxWarp prst="textPlain">
            <a:avLst>
              <a:gd name="adj" fmla="val 50000"/>
            </a:avLst>
          </a:prstTxWarp>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rtl="0">
            <a:buNone/>
          </a:pPr>
          <a:r>
            <a:rPr lang="ja-JP" altLang="en-US" sz="6000" b="1" i="1" kern="10" cap="none" spc="50">
              <a:ln w="11430"/>
              <a:solidFill>
                <a:sysClr val="windowText" lastClr="000000"/>
              </a:solidFill>
              <a:effectLst>
                <a:outerShdw blurRad="76200" dist="50800" dir="5400000" algn="tl" rotWithShape="0">
                  <a:srgbClr val="000000">
                    <a:alpha val="65000"/>
                  </a:srgbClr>
                </a:outerShdw>
              </a:effectLst>
              <a:latin typeface="ＭＳ Ｐゴシック" panose="020B0600070205080204" charset="-128"/>
              <a:ea typeface="ＭＳ Ｐゴシック" panose="020B0600070205080204" charset="-128"/>
            </a:rPr>
            <a:t>小学生ドッジボール大会</a:t>
          </a:r>
          <a:endParaRPr lang="en-US" altLang="ja-JP" sz="6000" b="1" i="1" kern="10" cap="none" spc="50">
            <a:ln w="11430"/>
            <a:solidFill>
              <a:sysClr val="windowText" lastClr="000000"/>
            </a:solidFill>
            <a:effectLst>
              <a:outerShdw blurRad="76200" dist="50800" dir="5400000" algn="tl" rotWithShape="0">
                <a:srgbClr val="000000">
                  <a:alpha val="65000"/>
                </a:srgbClr>
              </a:outerShdw>
            </a:effectLst>
            <a:latin typeface="ＭＳ Ｐゴシック" panose="020B0600070205080204" charset="-128"/>
            <a:ea typeface="ＭＳ Ｐゴシック" panose="020B0600070205080204"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178904</xdr:colOff>
      <xdr:row>0</xdr:row>
      <xdr:rowOff>19879</xdr:rowOff>
    </xdr:from>
    <xdr:to>
      <xdr:col>8</xdr:col>
      <xdr:colOff>868016</xdr:colOff>
      <xdr:row>37</xdr:row>
      <xdr:rowOff>126654</xdr:rowOff>
    </xdr:to>
    <xdr:pic>
      <xdr:nvPicPr>
        <xdr:cNvPr id="4" name="図 3">
          <a:extLst>
            <a:ext uri="{FF2B5EF4-FFF2-40B4-BE49-F238E27FC236}">
              <a16:creationId xmlns:a16="http://schemas.microsoft.com/office/drawing/2014/main" id="{4F3ECE42-A211-2711-5C58-02A943081F4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28" t="3255" r="6327" b="13399"/>
        <a:stretch>
          <a:fillRect/>
        </a:stretch>
      </xdr:blipFill>
      <xdr:spPr>
        <a:xfrm>
          <a:off x="178904" y="19879"/>
          <a:ext cx="6202016" cy="86875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53009</xdr:colOff>
      <xdr:row>0</xdr:row>
      <xdr:rowOff>132520</xdr:rowOff>
    </xdr:from>
    <xdr:to>
      <xdr:col>7</xdr:col>
      <xdr:colOff>1648293</xdr:colOff>
      <xdr:row>39</xdr:row>
      <xdr:rowOff>165652</xdr:rowOff>
    </xdr:to>
    <xdr:pic>
      <xdr:nvPicPr>
        <xdr:cNvPr id="4" name="図 3">
          <a:extLst>
            <a:ext uri="{FF2B5EF4-FFF2-40B4-BE49-F238E27FC236}">
              <a16:creationId xmlns:a16="http://schemas.microsoft.com/office/drawing/2014/main" id="{155DE66F-3BFC-751C-F56B-DA2C4BEF56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009" y="132520"/>
          <a:ext cx="6419075" cy="907774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BC76-362A-4F71-B50D-14F3289D958D}">
  <sheetPr>
    <tabColor theme="0" tint="-0.249977111117893"/>
    <pageSetUpPr fitToPage="1"/>
  </sheetPr>
  <dimension ref="A24:AD60"/>
  <sheetViews>
    <sheetView showGridLines="0" view="pageBreakPreview" topLeftCell="B1" zoomScale="70" zoomScaleNormal="70" zoomScaleSheetLayoutView="70" workbookViewId="0">
      <selection activeCell="AW44" sqref="AW44"/>
    </sheetView>
  </sheetViews>
  <sheetFormatPr defaultColWidth="3.875" defaultRowHeight="18.75"/>
  <cols>
    <col min="1" max="1" width="3.875" style="3"/>
    <col min="2" max="8" width="6.25" style="3" customWidth="1"/>
    <col min="9" max="9" width="9" style="3" customWidth="1"/>
    <col min="10" max="16384" width="3.875" style="3"/>
  </cols>
  <sheetData>
    <row r="24" spans="3:10" ht="33">
      <c r="C24" s="257"/>
      <c r="D24" s="258"/>
      <c r="J24" s="258"/>
    </row>
    <row r="25" spans="3:10" ht="33">
      <c r="C25" s="257"/>
      <c r="D25" s="258"/>
    </row>
    <row r="26" spans="3:10" ht="33">
      <c r="C26" s="573"/>
      <c r="D26" s="573"/>
      <c r="E26" s="257"/>
    </row>
    <row r="27" spans="3:10" ht="33">
      <c r="C27" s="257"/>
      <c r="D27" s="258"/>
    </row>
    <row r="28" spans="3:10" ht="33">
      <c r="C28" s="573"/>
      <c r="D28" s="573"/>
      <c r="E28" s="257"/>
    </row>
    <row r="29" spans="3:10" ht="33">
      <c r="C29" s="257"/>
      <c r="D29" s="258"/>
    </row>
    <row r="30" spans="3:10" ht="33">
      <c r="C30" s="573"/>
      <c r="D30" s="573"/>
      <c r="E30" s="257"/>
    </row>
    <row r="31" spans="3:10" ht="33">
      <c r="C31" s="257"/>
      <c r="D31" s="258"/>
    </row>
    <row r="32" spans="3:10" ht="33">
      <c r="C32" s="257"/>
      <c r="D32" s="258"/>
      <c r="E32" s="257"/>
    </row>
    <row r="33" spans="1:30" ht="33">
      <c r="B33" s="259"/>
    </row>
    <row r="34" spans="1:30" ht="25.5">
      <c r="B34" s="260"/>
      <c r="C34" s="258"/>
    </row>
    <row r="35" spans="1:30" ht="25.5">
      <c r="B35" s="260"/>
    </row>
    <row r="36" spans="1:30" ht="16.5" customHeight="1"/>
    <row r="37" spans="1:30" ht="16.5" customHeight="1"/>
    <row r="38" spans="1:30" ht="16.5" customHeight="1"/>
    <row r="39" spans="1:30" ht="36.75" customHeight="1"/>
    <row r="40" spans="1:30" ht="36.75" customHeight="1"/>
    <row r="41" spans="1:30" ht="36.75" customHeight="1"/>
    <row r="42" spans="1:30" ht="16.5" customHeight="1"/>
    <row r="43" spans="1:30" ht="48.75">
      <c r="A43" s="574" t="s">
        <v>400</v>
      </c>
      <c r="B43" s="574"/>
      <c r="C43" s="574"/>
      <c r="D43" s="574"/>
      <c r="E43" s="574"/>
      <c r="F43" s="574"/>
      <c r="G43" s="574"/>
      <c r="H43" s="574"/>
      <c r="I43" s="574"/>
      <c r="J43" s="574"/>
      <c r="K43" s="574"/>
      <c r="L43" s="574"/>
      <c r="M43" s="574"/>
      <c r="N43" s="574"/>
      <c r="O43" s="574"/>
      <c r="P43" s="574"/>
      <c r="Q43" s="574"/>
      <c r="R43" s="574"/>
      <c r="S43" s="574"/>
      <c r="T43" s="574"/>
      <c r="U43" s="574"/>
      <c r="V43" s="574"/>
      <c r="W43" s="574"/>
      <c r="X43" s="574"/>
      <c r="Y43" s="574"/>
      <c r="Z43" s="574"/>
      <c r="AA43" s="574"/>
      <c r="AB43" s="574"/>
      <c r="AC43" s="574"/>
      <c r="AD43" s="574"/>
    </row>
    <row r="44" spans="1:30" ht="58.5" customHeight="1">
      <c r="A44" s="575" t="s">
        <v>341</v>
      </c>
      <c r="B44" s="575"/>
      <c r="C44" s="575"/>
      <c r="D44" s="575"/>
      <c r="E44" s="575"/>
      <c r="F44" s="575"/>
      <c r="G44" s="575"/>
      <c r="H44" s="575"/>
      <c r="I44" s="575"/>
      <c r="J44" s="575"/>
      <c r="K44" s="575"/>
      <c r="L44" s="575"/>
      <c r="M44" s="575"/>
      <c r="N44" s="575"/>
      <c r="O44" s="575"/>
      <c r="P44" s="575"/>
      <c r="Q44" s="575"/>
      <c r="R44" s="575"/>
      <c r="S44" s="575"/>
      <c r="T44" s="575"/>
      <c r="U44" s="575"/>
      <c r="V44" s="575"/>
      <c r="W44" s="575"/>
      <c r="X44" s="575"/>
      <c r="Y44" s="575"/>
      <c r="Z44" s="575"/>
      <c r="AA44" s="575"/>
      <c r="AB44" s="575"/>
      <c r="AC44" s="575"/>
      <c r="AD44" s="575"/>
    </row>
    <row r="45" spans="1:30" ht="33">
      <c r="B45" s="261"/>
      <c r="C45" s="262"/>
      <c r="D45" s="262"/>
      <c r="E45" s="262"/>
      <c r="F45" s="262"/>
      <c r="G45" s="262"/>
      <c r="H45" s="262"/>
      <c r="I45" s="262"/>
      <c r="J45" s="262"/>
      <c r="K45" s="262"/>
    </row>
    <row r="46" spans="1:30" ht="18.75" customHeight="1">
      <c r="C46" s="262"/>
      <c r="D46" s="262"/>
      <c r="E46" s="262"/>
      <c r="F46" s="262"/>
      <c r="G46" s="262"/>
      <c r="H46" s="262"/>
      <c r="I46" s="262"/>
      <c r="J46" s="262"/>
      <c r="K46" s="262"/>
    </row>
    <row r="47" spans="1:30" ht="18.75" customHeight="1"/>
    <row r="48" spans="1:30" ht="18.75" customHeight="1"/>
    <row r="55" spans="4:4" ht="21">
      <c r="D55" s="263"/>
    </row>
    <row r="56" spans="4:4" ht="21">
      <c r="D56" s="263"/>
    </row>
    <row r="57" spans="4:4" ht="21">
      <c r="D57" s="263"/>
    </row>
    <row r="58" spans="4:4" ht="21">
      <c r="D58" s="263"/>
    </row>
    <row r="59" spans="4:4" ht="21">
      <c r="D59" s="263"/>
    </row>
    <row r="60" spans="4:4" ht="21">
      <c r="D60" s="263"/>
    </row>
  </sheetData>
  <mergeCells count="5">
    <mergeCell ref="C26:D26"/>
    <mergeCell ref="C28:D28"/>
    <mergeCell ref="C30:D30"/>
    <mergeCell ref="A43:AD43"/>
    <mergeCell ref="A44:AD44"/>
  </mergeCells>
  <phoneticPr fontId="44"/>
  <printOptions horizontalCentered="1"/>
  <pageMargins left="0.23622047244094499" right="0.23622047244094499" top="0.74803149606299202" bottom="0.74803149606299202" header="0.31496062992126" footer="0.31496062992126"/>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7C825-DD11-482B-9238-501DA7BCECD5}">
  <dimension ref="A1"/>
  <sheetViews>
    <sheetView showGridLines="0" view="pageBreakPreview" topLeftCell="A31" zoomScale="115" zoomScaleNormal="100" zoomScaleSheetLayoutView="115" workbookViewId="0">
      <selection activeCell="M9" sqref="M9"/>
    </sheetView>
  </sheetViews>
  <sheetFormatPr defaultColWidth="9" defaultRowHeight="18.75"/>
  <cols>
    <col min="1" max="8" width="9" style="3"/>
    <col min="9" max="9" width="14.5" style="3" customWidth="1"/>
    <col min="10" max="16384" width="9" style="3"/>
  </cols>
  <sheetData/>
  <phoneticPr fontId="44"/>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9432C-4DCF-451E-B1D0-26847E71A8F8}">
  <dimension ref="A1"/>
  <sheetViews>
    <sheetView showGridLines="0" view="pageBreakPreview" topLeftCell="A44" zoomScale="115" zoomScaleNormal="100" zoomScaleSheetLayoutView="115" workbookViewId="0">
      <selection activeCell="I26" sqref="I26"/>
    </sheetView>
  </sheetViews>
  <sheetFormatPr defaultColWidth="9" defaultRowHeight="18.75"/>
  <cols>
    <col min="1" max="7" width="9" style="3"/>
    <col min="8" max="8" width="22.75" style="3" customWidth="1"/>
    <col min="9" max="9" width="47.75" style="3" customWidth="1"/>
    <col min="10" max="16384" width="9" style="3"/>
  </cols>
  <sheetData/>
  <phoneticPr fontId="44"/>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09E7-A4AF-4F68-A04F-14367D38A547}">
  <sheetPr>
    <pageSetUpPr fitToPage="1"/>
  </sheetPr>
  <dimension ref="B1:I88"/>
  <sheetViews>
    <sheetView showGridLines="0" view="pageBreakPreview" topLeftCell="A43" zoomScaleNormal="85" zoomScaleSheetLayoutView="100" workbookViewId="0">
      <selection activeCell="K10" sqref="K1:AB1048576"/>
    </sheetView>
  </sheetViews>
  <sheetFormatPr defaultColWidth="9" defaultRowHeight="25.5"/>
  <cols>
    <col min="1" max="1" width="4.125" style="8" customWidth="1"/>
    <col min="2" max="2" width="19.375" style="8" customWidth="1"/>
    <col min="3" max="3" width="7" style="8" customWidth="1"/>
    <col min="4" max="4" width="17.875" style="8" customWidth="1"/>
    <col min="5" max="12" width="9.5" style="8" customWidth="1"/>
    <col min="13" max="16384" width="9" style="8"/>
  </cols>
  <sheetData>
    <row r="1" spans="2:9" ht="39.75" customHeight="1">
      <c r="B1" s="7" t="s">
        <v>405</v>
      </c>
    </row>
    <row r="2" spans="2:9" ht="6.75" customHeight="1"/>
    <row r="3" spans="2:9" ht="22.5" customHeight="1">
      <c r="B3" s="8" t="s">
        <v>24</v>
      </c>
      <c r="C3" s="8" t="s">
        <v>406</v>
      </c>
    </row>
    <row r="4" spans="2:9" ht="22.5" customHeight="1">
      <c r="B4" s="8" t="s">
        <v>25</v>
      </c>
      <c r="C4" s="8" t="s">
        <v>342</v>
      </c>
    </row>
    <row r="5" spans="2:9" ht="22.5" customHeight="1">
      <c r="B5" s="8" t="s">
        <v>26</v>
      </c>
      <c r="C5" s="8" t="s">
        <v>27</v>
      </c>
    </row>
    <row r="6" spans="2:9" ht="22.5" customHeight="1">
      <c r="C6" s="8" t="s">
        <v>28</v>
      </c>
    </row>
    <row r="7" spans="2:9" ht="22.5" customHeight="1">
      <c r="B7" s="8" t="s">
        <v>29</v>
      </c>
      <c r="C7" s="8" t="s">
        <v>407</v>
      </c>
    </row>
    <row r="8" spans="2:9" ht="22.5" customHeight="1">
      <c r="C8" s="8" t="s">
        <v>30</v>
      </c>
    </row>
    <row r="9" spans="2:9" ht="22.5" customHeight="1">
      <c r="C9" s="8" t="s">
        <v>31</v>
      </c>
    </row>
    <row r="10" spans="2:9" ht="22.5" customHeight="1">
      <c r="C10" s="8" t="s">
        <v>32</v>
      </c>
    </row>
    <row r="11" spans="2:9" ht="22.5" customHeight="1"/>
    <row r="12" spans="2:9" ht="15.75" customHeight="1" thickBot="1">
      <c r="B12" s="9"/>
      <c r="C12" s="9"/>
      <c r="D12" s="9"/>
      <c r="E12" s="9"/>
      <c r="F12" s="9"/>
      <c r="G12" s="9"/>
      <c r="H12" s="9"/>
      <c r="I12" s="9"/>
    </row>
    <row r="13" spans="2:9" ht="15.75" customHeight="1" thickTop="1"/>
    <row r="14" spans="2:9" ht="22.5" customHeight="1">
      <c r="B14" s="7" t="s">
        <v>33</v>
      </c>
    </row>
    <row r="15" spans="2:9" ht="22.5" customHeight="1">
      <c r="B15" s="8" t="s">
        <v>34</v>
      </c>
    </row>
    <row r="16" spans="2:9" ht="22.5" customHeight="1">
      <c r="B16" s="8" t="s">
        <v>35</v>
      </c>
      <c r="D16" s="8" t="s">
        <v>401</v>
      </c>
      <c r="E16" s="8" t="s">
        <v>36</v>
      </c>
    </row>
    <row r="17" spans="2:5" ht="22.5" customHeight="1">
      <c r="B17" s="8" t="s">
        <v>37</v>
      </c>
      <c r="D17" s="8" t="s">
        <v>38</v>
      </c>
      <c r="E17" s="8" t="s">
        <v>39</v>
      </c>
    </row>
    <row r="18" spans="2:5" ht="22.5" customHeight="1">
      <c r="B18" s="8" t="s">
        <v>40</v>
      </c>
      <c r="D18" s="8" t="s">
        <v>41</v>
      </c>
      <c r="E18" s="8" t="s">
        <v>42</v>
      </c>
    </row>
    <row r="19" spans="2:5" ht="12" customHeight="1"/>
    <row r="20" spans="2:5" ht="22.5" customHeight="1">
      <c r="B20" s="8" t="s">
        <v>43</v>
      </c>
    </row>
    <row r="21" spans="2:5" ht="22.5" customHeight="1">
      <c r="B21" s="10" t="s">
        <v>44</v>
      </c>
      <c r="D21" s="8" t="s">
        <v>45</v>
      </c>
      <c r="E21" s="8" t="s">
        <v>46</v>
      </c>
    </row>
    <row r="22" spans="2:5" ht="22.5" customHeight="1">
      <c r="B22" s="10" t="s">
        <v>47</v>
      </c>
      <c r="D22" s="8" t="s">
        <v>48</v>
      </c>
      <c r="E22" s="8" t="s">
        <v>49</v>
      </c>
    </row>
    <row r="23" spans="2:5" ht="22.5" customHeight="1">
      <c r="B23" s="10" t="s">
        <v>47</v>
      </c>
      <c r="D23" s="8" t="s">
        <v>50</v>
      </c>
      <c r="E23" s="8" t="s">
        <v>49</v>
      </c>
    </row>
    <row r="24" spans="2:5" ht="22.5" customHeight="1">
      <c r="B24" s="10" t="s">
        <v>51</v>
      </c>
      <c r="D24" s="8" t="s">
        <v>402</v>
      </c>
      <c r="E24" s="8" t="s">
        <v>52</v>
      </c>
    </row>
    <row r="25" spans="2:5" ht="22.5" customHeight="1">
      <c r="B25" s="10" t="s">
        <v>47</v>
      </c>
      <c r="D25" s="8" t="s">
        <v>403</v>
      </c>
      <c r="E25" s="8" t="s">
        <v>53</v>
      </c>
    </row>
    <row r="26" spans="2:5" ht="22.5" customHeight="1">
      <c r="B26" s="10" t="s">
        <v>54</v>
      </c>
      <c r="D26" s="8" t="s">
        <v>343</v>
      </c>
      <c r="E26" s="8" t="s">
        <v>55</v>
      </c>
    </row>
    <row r="27" spans="2:5" ht="22.5" customHeight="1">
      <c r="B27" s="10" t="s">
        <v>56</v>
      </c>
      <c r="D27" s="8" t="s">
        <v>57</v>
      </c>
      <c r="E27" s="8" t="s">
        <v>55</v>
      </c>
    </row>
    <row r="28" spans="2:5" ht="22.5" customHeight="1">
      <c r="D28" s="8" t="s">
        <v>58</v>
      </c>
      <c r="E28" s="8" t="s">
        <v>55</v>
      </c>
    </row>
    <row r="29" spans="2:5" ht="22.5" customHeight="1">
      <c r="D29" s="8" t="s">
        <v>344</v>
      </c>
      <c r="E29" s="8" t="s">
        <v>55</v>
      </c>
    </row>
    <row r="30" spans="2:5" ht="22.5" customHeight="1">
      <c r="D30" s="8" t="s">
        <v>59</v>
      </c>
      <c r="E30" s="8" t="s">
        <v>55</v>
      </c>
    </row>
    <row r="31" spans="2:5" ht="22.5" customHeight="1">
      <c r="D31" s="8" t="s">
        <v>356</v>
      </c>
      <c r="E31" s="8" t="s">
        <v>55</v>
      </c>
    </row>
    <row r="32" spans="2:5" ht="22.5" customHeight="1">
      <c r="D32" s="8" t="s">
        <v>60</v>
      </c>
      <c r="E32" s="8" t="s">
        <v>55</v>
      </c>
    </row>
    <row r="33" spans="2:5" ht="22.5" customHeight="1">
      <c r="D33" s="8" t="s">
        <v>61</v>
      </c>
      <c r="E33" s="8" t="s">
        <v>55</v>
      </c>
    </row>
    <row r="34" spans="2:5" ht="22.5" customHeight="1">
      <c r="D34" s="8" t="s">
        <v>393</v>
      </c>
      <c r="E34" s="8" t="s">
        <v>55</v>
      </c>
    </row>
    <row r="35" spans="2:5" ht="22.5" customHeight="1">
      <c r="D35" s="8" t="s">
        <v>62</v>
      </c>
      <c r="E35" s="8" t="s">
        <v>55</v>
      </c>
    </row>
    <row r="36" spans="2:5" ht="22.5" customHeight="1">
      <c r="D36" s="8" t="s">
        <v>404</v>
      </c>
      <c r="E36" s="8" t="s">
        <v>55</v>
      </c>
    </row>
    <row r="37" spans="2:5" ht="22.5" customHeight="1">
      <c r="D37" s="8" t="s">
        <v>64</v>
      </c>
      <c r="E37" s="8" t="s">
        <v>63</v>
      </c>
    </row>
    <row r="38" spans="2:5" ht="22.5" customHeight="1"/>
    <row r="39" spans="2:5" ht="22.5" customHeight="1"/>
    <row r="40" spans="2:5" ht="22.5" customHeight="1">
      <c r="B40" s="8" t="s">
        <v>65</v>
      </c>
      <c r="D40" s="8" t="s">
        <v>66</v>
      </c>
    </row>
    <row r="41" spans="2:5" ht="22.5" customHeight="1">
      <c r="B41" s="8" t="s">
        <v>67</v>
      </c>
      <c r="D41" s="8" t="s">
        <v>68</v>
      </c>
    </row>
    <row r="42" spans="2:5" ht="22.5" customHeight="1"/>
    <row r="43" spans="2:5" ht="22.5" customHeight="1"/>
    <row r="44" spans="2:5" ht="22.5" customHeight="1"/>
    <row r="45" spans="2:5" ht="22.5" customHeight="1"/>
    <row r="46" spans="2:5" ht="22.5" customHeight="1"/>
    <row r="47" spans="2:5" ht="22.5" customHeight="1"/>
    <row r="48" spans="2:5" ht="22.5" customHeight="1"/>
    <row r="49" ht="22.5" customHeight="1"/>
    <row r="50" ht="22.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sheetData>
  <phoneticPr fontId="44"/>
  <printOptions horizontalCentered="1" verticalCentered="1"/>
  <pageMargins left="0.23622047244094491" right="0.23622047244094491" top="0.74803149606299213" bottom="0.74803149606299213" header="0.31496062992125984" footer="0.31496062992125984"/>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AB68A-7374-4B43-9C95-39902D52459C}">
  <dimension ref="A1:L114"/>
  <sheetViews>
    <sheetView showGridLines="0" view="pageBreakPreview" topLeftCell="A40" zoomScaleNormal="100" zoomScaleSheetLayoutView="100" workbookViewId="0">
      <selection activeCell="G11" sqref="G11"/>
    </sheetView>
  </sheetViews>
  <sheetFormatPr defaultColWidth="9" defaultRowHeight="16.5"/>
  <cols>
    <col min="1" max="1" width="3.375" style="30" customWidth="1"/>
    <col min="2" max="9" width="12.125" style="15" customWidth="1"/>
    <col min="10" max="10" width="3.375" style="15" customWidth="1"/>
    <col min="11" max="18" width="10.125" style="15" customWidth="1"/>
    <col min="19" max="16384" width="9" style="15"/>
  </cols>
  <sheetData>
    <row r="1" spans="1:12" ht="32.450000000000003" customHeight="1">
      <c r="A1" s="576" t="s">
        <v>140</v>
      </c>
      <c r="B1" s="576"/>
      <c r="C1" s="576"/>
      <c r="D1" s="576"/>
      <c r="E1" s="576"/>
      <c r="F1" s="576"/>
      <c r="G1" s="576"/>
      <c r="H1" s="576"/>
      <c r="I1" s="576"/>
      <c r="J1" s="576"/>
      <c r="K1" s="16"/>
    </row>
    <row r="2" spans="1:12" ht="11.45" customHeight="1">
      <c r="A2" s="17"/>
      <c r="B2" s="18"/>
      <c r="C2" s="18"/>
      <c r="D2" s="18"/>
      <c r="E2" s="18"/>
      <c r="F2" s="18"/>
      <c r="G2" s="18"/>
      <c r="H2" s="18"/>
      <c r="I2" s="18"/>
      <c r="J2" s="19"/>
      <c r="K2" s="13"/>
    </row>
    <row r="3" spans="1:12" ht="20.45" customHeight="1">
      <c r="A3" s="20">
        <v>1</v>
      </c>
      <c r="B3" s="21" t="s">
        <v>103</v>
      </c>
      <c r="C3" s="12"/>
      <c r="D3" s="12"/>
      <c r="E3" s="12"/>
      <c r="F3" s="12"/>
      <c r="G3" s="12"/>
      <c r="H3" s="12"/>
      <c r="I3" s="13"/>
      <c r="J3" s="13"/>
      <c r="K3" s="13"/>
      <c r="L3" s="14"/>
    </row>
    <row r="4" spans="1:12" ht="8.4499999999999993" customHeight="1">
      <c r="A4" s="11"/>
      <c r="B4" s="12"/>
      <c r="C4" s="12"/>
      <c r="D4" s="12"/>
      <c r="E4" s="12"/>
      <c r="F4" s="12"/>
      <c r="G4" s="12"/>
      <c r="H4" s="12"/>
      <c r="I4" s="13"/>
      <c r="J4" s="13"/>
      <c r="K4" s="13"/>
      <c r="L4" s="14"/>
    </row>
    <row r="5" spans="1:12" ht="20.45" customHeight="1">
      <c r="A5" s="22" t="s">
        <v>104</v>
      </c>
      <c r="B5" s="12" t="s">
        <v>105</v>
      </c>
      <c r="C5" s="12"/>
      <c r="D5" s="12"/>
      <c r="E5" s="12"/>
      <c r="F5" s="12"/>
      <c r="G5" s="12"/>
      <c r="H5" s="12"/>
      <c r="I5" s="13"/>
      <c r="J5" s="13"/>
      <c r="K5" s="13"/>
      <c r="L5" s="14"/>
    </row>
    <row r="6" spans="1:12" ht="20.45" customHeight="1">
      <c r="A6" s="11" t="s">
        <v>106</v>
      </c>
      <c r="B6" s="12" t="s">
        <v>142</v>
      </c>
      <c r="C6" s="12"/>
      <c r="D6" s="12"/>
      <c r="E6" s="12"/>
      <c r="F6" s="12"/>
      <c r="G6" s="12"/>
      <c r="H6" s="12"/>
      <c r="I6" s="13"/>
      <c r="J6" s="13"/>
      <c r="K6" s="13"/>
      <c r="L6" s="14"/>
    </row>
    <row r="7" spans="1:12" ht="20.45" customHeight="1">
      <c r="A7" s="11"/>
      <c r="B7" s="31" t="s">
        <v>101</v>
      </c>
      <c r="C7" s="12"/>
      <c r="D7" s="12"/>
      <c r="E7" s="12"/>
      <c r="F7" s="12"/>
      <c r="G7" s="12"/>
      <c r="H7" s="12"/>
      <c r="I7" s="13"/>
      <c r="J7" s="13"/>
      <c r="K7" s="13"/>
      <c r="L7" s="14"/>
    </row>
    <row r="8" spans="1:12" ht="20.45" customHeight="1">
      <c r="A8" s="11"/>
      <c r="B8" s="31" t="s">
        <v>102</v>
      </c>
      <c r="C8" s="12"/>
      <c r="D8" s="12"/>
      <c r="E8" s="12"/>
      <c r="F8" s="12"/>
      <c r="G8" s="12"/>
      <c r="H8" s="12"/>
      <c r="I8" s="13"/>
      <c r="J8" s="13"/>
      <c r="K8" s="13"/>
      <c r="L8" s="14"/>
    </row>
    <row r="9" spans="1:12" ht="20.45" customHeight="1">
      <c r="A9" s="11"/>
      <c r="B9" s="31" t="s">
        <v>141</v>
      </c>
      <c r="C9" s="12"/>
      <c r="D9" s="12"/>
      <c r="E9" s="12"/>
      <c r="F9" s="12"/>
      <c r="G9" s="12"/>
      <c r="H9" s="12"/>
      <c r="I9" s="13"/>
      <c r="J9" s="13"/>
      <c r="K9" s="13"/>
      <c r="L9" s="14"/>
    </row>
    <row r="10" spans="1:12" ht="20.45" customHeight="1">
      <c r="A10" s="11" t="s">
        <v>107</v>
      </c>
      <c r="B10" s="12" t="s">
        <v>108</v>
      </c>
      <c r="C10" s="12"/>
      <c r="D10" s="12"/>
      <c r="E10" s="12"/>
      <c r="F10" s="12"/>
      <c r="G10" s="12"/>
      <c r="H10" s="12"/>
      <c r="I10" s="13"/>
      <c r="J10" s="13"/>
      <c r="K10" s="13"/>
      <c r="L10" s="14"/>
    </row>
    <row r="11" spans="1:12" ht="20.45" customHeight="1">
      <c r="A11" s="11"/>
      <c r="B11" s="12" t="s">
        <v>109</v>
      </c>
      <c r="C11" s="12"/>
      <c r="D11" s="12"/>
      <c r="E11" s="12"/>
      <c r="F11" s="12"/>
      <c r="G11" s="12"/>
      <c r="H11" s="12"/>
      <c r="I11" s="13"/>
      <c r="J11" s="13"/>
      <c r="K11" s="13"/>
      <c r="L11" s="14"/>
    </row>
    <row r="12" spans="1:12" ht="20.45" customHeight="1">
      <c r="A12" s="11"/>
      <c r="B12" s="12" t="s">
        <v>110</v>
      </c>
      <c r="C12" s="12"/>
      <c r="D12" s="12"/>
      <c r="E12" s="12"/>
      <c r="F12" s="12"/>
      <c r="G12" s="12"/>
      <c r="H12" s="12"/>
      <c r="I12" s="13"/>
      <c r="J12" s="13"/>
      <c r="K12" s="13"/>
      <c r="L12" s="14"/>
    </row>
    <row r="13" spans="1:12" ht="20.45" customHeight="1">
      <c r="A13" s="11"/>
      <c r="B13" s="12" t="s">
        <v>111</v>
      </c>
      <c r="C13" s="12"/>
      <c r="D13" s="12"/>
      <c r="E13" s="12"/>
      <c r="F13" s="12"/>
      <c r="G13" s="12"/>
      <c r="H13" s="12"/>
      <c r="I13" s="13"/>
      <c r="J13" s="13"/>
      <c r="K13" s="13"/>
      <c r="L13" s="14"/>
    </row>
    <row r="14" spans="1:12" ht="20.45" customHeight="1">
      <c r="A14" s="11" t="s">
        <v>112</v>
      </c>
      <c r="B14" s="12" t="s">
        <v>113</v>
      </c>
      <c r="C14" s="12"/>
      <c r="D14" s="12"/>
      <c r="E14" s="12"/>
      <c r="F14" s="12"/>
      <c r="G14" s="12"/>
      <c r="H14" s="12"/>
      <c r="I14" s="13"/>
      <c r="J14" s="13"/>
      <c r="K14" s="13"/>
      <c r="L14" s="14"/>
    </row>
    <row r="15" spans="1:12" ht="20.45" customHeight="1">
      <c r="A15" s="11"/>
      <c r="B15" s="12" t="s">
        <v>114</v>
      </c>
      <c r="C15" s="12"/>
      <c r="D15" s="12"/>
      <c r="E15" s="12"/>
      <c r="F15" s="12"/>
      <c r="G15" s="12"/>
      <c r="H15" s="12"/>
      <c r="I15" s="13"/>
      <c r="J15" s="13"/>
      <c r="K15" s="13"/>
      <c r="L15" s="14"/>
    </row>
    <row r="16" spans="1:12" customFormat="1" ht="16.5" customHeight="1">
      <c r="A16" s="5"/>
      <c r="B16" s="5"/>
      <c r="C16" s="6"/>
      <c r="D16" s="6"/>
      <c r="E16" s="6"/>
      <c r="F16" s="6"/>
      <c r="G16" s="6"/>
      <c r="H16" s="6"/>
      <c r="I16" s="6"/>
    </row>
    <row r="17" spans="1:12" ht="20.45" customHeight="1">
      <c r="A17" s="11" t="s">
        <v>115</v>
      </c>
      <c r="B17" s="12" t="s">
        <v>116</v>
      </c>
      <c r="C17" s="12"/>
      <c r="D17" s="12"/>
      <c r="E17" s="12"/>
      <c r="F17" s="12"/>
      <c r="G17" s="12"/>
      <c r="H17" s="12"/>
      <c r="I17" s="13"/>
      <c r="J17" s="13"/>
      <c r="K17" s="13"/>
      <c r="L17" s="14"/>
    </row>
    <row r="18" spans="1:12" ht="18" customHeight="1">
      <c r="A18" s="11"/>
      <c r="B18" s="12"/>
      <c r="C18" s="12"/>
      <c r="D18" s="12"/>
      <c r="E18" s="12"/>
      <c r="F18" s="12"/>
      <c r="G18" s="12"/>
      <c r="H18" s="12"/>
      <c r="I18" s="13"/>
      <c r="J18" s="13"/>
      <c r="K18" s="13"/>
      <c r="L18" s="14"/>
    </row>
    <row r="19" spans="1:12" ht="20.45" customHeight="1">
      <c r="A19" s="20">
        <v>2</v>
      </c>
      <c r="B19" s="21" t="s">
        <v>117</v>
      </c>
      <c r="C19" s="12"/>
      <c r="D19" s="12"/>
      <c r="E19" s="12"/>
      <c r="F19" s="12"/>
      <c r="G19" s="12"/>
      <c r="H19" s="12"/>
      <c r="I19" s="13"/>
      <c r="J19" s="13"/>
      <c r="K19" s="13"/>
      <c r="L19" s="14"/>
    </row>
    <row r="20" spans="1:12" ht="8.4499999999999993" customHeight="1">
      <c r="A20" s="11"/>
      <c r="B20" s="12"/>
      <c r="C20" s="12"/>
      <c r="D20" s="12"/>
      <c r="E20" s="12"/>
      <c r="F20" s="12"/>
      <c r="G20" s="12"/>
      <c r="H20" s="12"/>
      <c r="I20" s="13"/>
      <c r="J20" s="13"/>
      <c r="K20" s="13"/>
      <c r="L20" s="14"/>
    </row>
    <row r="21" spans="1:12" s="13" customFormat="1" ht="20.45" customHeight="1">
      <c r="A21" s="22" t="s">
        <v>104</v>
      </c>
      <c r="B21" s="12" t="s">
        <v>118</v>
      </c>
      <c r="C21" s="12"/>
      <c r="D21" s="12"/>
      <c r="E21" s="12"/>
      <c r="F21" s="12"/>
      <c r="G21" s="12"/>
      <c r="H21" s="12"/>
      <c r="L21" s="23"/>
    </row>
    <row r="22" spans="1:12" ht="20.45" customHeight="1">
      <c r="A22" s="11" t="s">
        <v>106</v>
      </c>
      <c r="B22" s="12" t="s">
        <v>119</v>
      </c>
      <c r="C22" s="12"/>
      <c r="D22" s="12"/>
      <c r="E22" s="12"/>
      <c r="F22" s="12"/>
      <c r="G22" s="12"/>
      <c r="H22" s="12"/>
      <c r="I22" s="24"/>
      <c r="J22" s="13"/>
      <c r="K22" s="13"/>
      <c r="L22" s="14"/>
    </row>
    <row r="23" spans="1:12" ht="20.45" customHeight="1">
      <c r="A23" s="11"/>
      <c r="B23" s="12" t="s">
        <v>120</v>
      </c>
      <c r="C23" s="12"/>
      <c r="D23" s="12"/>
      <c r="E23" s="12"/>
      <c r="F23" s="12"/>
      <c r="G23" s="12"/>
      <c r="H23" s="12"/>
      <c r="I23" s="13"/>
      <c r="J23" s="13"/>
      <c r="K23" s="13"/>
      <c r="L23" s="14"/>
    </row>
    <row r="24" spans="1:12" ht="20.45" customHeight="1">
      <c r="A24" s="11"/>
      <c r="B24" s="12" t="s">
        <v>121</v>
      </c>
      <c r="C24" s="12"/>
      <c r="D24" s="12"/>
      <c r="E24" s="12"/>
      <c r="F24" s="12"/>
      <c r="G24" s="12"/>
      <c r="H24" s="12"/>
      <c r="I24" s="24"/>
      <c r="J24" s="13"/>
      <c r="K24" s="13"/>
      <c r="L24" s="14"/>
    </row>
    <row r="25" spans="1:12" ht="20.45" customHeight="1">
      <c r="A25" s="11"/>
      <c r="B25" s="12" t="s">
        <v>122</v>
      </c>
      <c r="C25" s="12"/>
      <c r="D25" s="12"/>
      <c r="E25" s="12"/>
      <c r="F25" s="12"/>
      <c r="G25" s="12"/>
      <c r="H25" s="12"/>
      <c r="I25" s="24"/>
      <c r="J25" s="13"/>
      <c r="K25" s="13"/>
      <c r="L25" s="14"/>
    </row>
    <row r="26" spans="1:12" ht="20.45" customHeight="1">
      <c r="A26" s="11"/>
      <c r="B26" s="12" t="s">
        <v>123</v>
      </c>
      <c r="C26" s="12"/>
      <c r="D26" s="12"/>
      <c r="E26" s="12"/>
      <c r="F26" s="12"/>
      <c r="G26" s="12"/>
      <c r="H26" s="12"/>
      <c r="I26" s="24"/>
      <c r="J26" s="13"/>
      <c r="K26" s="13"/>
      <c r="L26" s="14"/>
    </row>
    <row r="27" spans="1:12" ht="20.45" customHeight="1">
      <c r="A27" s="11"/>
      <c r="B27" s="12" t="s">
        <v>124</v>
      </c>
      <c r="C27" s="12"/>
      <c r="D27" s="12"/>
      <c r="E27" s="12"/>
      <c r="F27" s="12"/>
      <c r="G27" s="12"/>
      <c r="H27" s="12"/>
      <c r="I27" s="24"/>
      <c r="J27" s="13"/>
      <c r="K27" s="13"/>
      <c r="L27" s="14"/>
    </row>
    <row r="28" spans="1:12" ht="20.45" customHeight="1">
      <c r="A28" s="11"/>
      <c r="B28" s="12" t="s">
        <v>125</v>
      </c>
      <c r="C28" s="12"/>
      <c r="D28" s="12"/>
      <c r="E28" s="12"/>
      <c r="F28" s="12"/>
      <c r="G28" s="12"/>
      <c r="H28" s="12"/>
      <c r="I28" s="24"/>
      <c r="J28" s="13"/>
      <c r="K28" s="13"/>
      <c r="L28" s="14"/>
    </row>
    <row r="29" spans="1:12" ht="20.45" customHeight="1">
      <c r="A29" s="11" t="s">
        <v>107</v>
      </c>
      <c r="B29" s="12" t="s">
        <v>126</v>
      </c>
      <c r="C29" s="12"/>
      <c r="D29" s="12"/>
      <c r="E29" s="12"/>
      <c r="F29" s="12"/>
      <c r="G29" s="12"/>
      <c r="H29" s="12"/>
      <c r="I29" s="24"/>
      <c r="J29" s="13"/>
      <c r="K29" s="13"/>
      <c r="L29" s="14"/>
    </row>
    <row r="30" spans="1:12" ht="20.45" customHeight="1">
      <c r="A30" s="11" t="s">
        <v>112</v>
      </c>
      <c r="B30" s="12" t="s">
        <v>127</v>
      </c>
      <c r="C30" s="12"/>
      <c r="D30" s="12"/>
      <c r="E30" s="12"/>
      <c r="F30" s="12"/>
      <c r="G30" s="12"/>
      <c r="H30" s="12"/>
      <c r="I30" s="24"/>
      <c r="J30" s="13"/>
      <c r="K30" s="13"/>
      <c r="L30" s="14"/>
    </row>
    <row r="31" spans="1:12" ht="20.45" customHeight="1">
      <c r="A31" s="11"/>
      <c r="B31" s="12" t="s">
        <v>128</v>
      </c>
      <c r="C31" s="12"/>
      <c r="D31" s="12"/>
      <c r="E31" s="12"/>
      <c r="F31" s="12"/>
      <c r="G31" s="12"/>
      <c r="H31" s="12"/>
      <c r="I31" s="24"/>
      <c r="J31" s="13"/>
      <c r="K31" s="13"/>
      <c r="L31" s="14"/>
    </row>
    <row r="32" spans="1:12" ht="20.45" customHeight="1">
      <c r="A32" s="11"/>
      <c r="B32" s="12" t="s">
        <v>129</v>
      </c>
      <c r="C32" s="12"/>
      <c r="D32" s="12"/>
      <c r="E32" s="12"/>
      <c r="F32" s="12"/>
      <c r="G32" s="12"/>
      <c r="H32" s="12"/>
      <c r="I32" s="24"/>
      <c r="J32" s="13"/>
      <c r="K32" s="13"/>
      <c r="L32" s="14"/>
    </row>
    <row r="33" spans="1:12" ht="18" customHeight="1">
      <c r="A33" s="11"/>
      <c r="B33" s="12"/>
      <c r="C33" s="12"/>
      <c r="D33" s="12"/>
      <c r="E33" s="12"/>
      <c r="F33" s="12"/>
      <c r="G33" s="12"/>
      <c r="H33" s="12"/>
      <c r="I33" s="13"/>
      <c r="J33" s="13"/>
      <c r="K33" s="13"/>
      <c r="L33" s="14"/>
    </row>
    <row r="34" spans="1:12" ht="20.45" customHeight="1">
      <c r="A34" s="20">
        <v>3</v>
      </c>
      <c r="B34" s="21" t="s">
        <v>130</v>
      </c>
      <c r="C34" s="21"/>
      <c r="D34" s="12"/>
      <c r="E34" s="12"/>
      <c r="F34" s="12"/>
      <c r="G34" s="12"/>
      <c r="H34" s="12"/>
      <c r="I34" s="13"/>
      <c r="J34" s="13"/>
      <c r="K34" s="13"/>
      <c r="L34" s="14"/>
    </row>
    <row r="35" spans="1:12" ht="8.4499999999999993" customHeight="1">
      <c r="A35" s="11"/>
      <c r="B35" s="12"/>
      <c r="C35" s="12"/>
      <c r="D35" s="12"/>
      <c r="E35" s="12"/>
      <c r="F35" s="12"/>
      <c r="G35" s="12"/>
      <c r="H35" s="12"/>
      <c r="I35" s="13"/>
      <c r="J35" s="13"/>
      <c r="K35" s="13"/>
      <c r="L35" s="14"/>
    </row>
    <row r="36" spans="1:12" ht="20.45" customHeight="1">
      <c r="A36" s="11" t="s">
        <v>104</v>
      </c>
      <c r="B36" s="12" t="s">
        <v>131</v>
      </c>
      <c r="C36" s="12"/>
      <c r="D36" s="12"/>
      <c r="E36" s="12"/>
      <c r="F36" s="12"/>
      <c r="G36" s="12"/>
      <c r="H36" s="12"/>
      <c r="I36" s="13"/>
      <c r="J36" s="13"/>
      <c r="K36" s="13"/>
      <c r="L36" s="14"/>
    </row>
    <row r="37" spans="1:12" ht="20.45" customHeight="1">
      <c r="A37" s="11" t="s">
        <v>106</v>
      </c>
      <c r="B37" s="12" t="s">
        <v>132</v>
      </c>
      <c r="C37" s="12"/>
      <c r="D37" s="12"/>
      <c r="E37" s="12"/>
      <c r="F37" s="12"/>
      <c r="G37" s="12"/>
      <c r="H37" s="12"/>
      <c r="I37" s="13"/>
      <c r="J37" s="13"/>
      <c r="K37" s="13"/>
      <c r="L37" s="14"/>
    </row>
    <row r="38" spans="1:12" ht="20.45" customHeight="1">
      <c r="A38" s="11"/>
      <c r="B38" s="12" t="s">
        <v>133</v>
      </c>
      <c r="C38" s="12"/>
      <c r="D38" s="12"/>
      <c r="E38" s="12"/>
      <c r="F38" s="12"/>
      <c r="G38" s="12"/>
      <c r="H38" s="12"/>
      <c r="I38" s="13"/>
      <c r="J38" s="13"/>
      <c r="K38" s="25"/>
      <c r="L38" s="14"/>
    </row>
    <row r="39" spans="1:12" ht="20.45" customHeight="1">
      <c r="A39" s="11" t="s">
        <v>107</v>
      </c>
      <c r="B39" s="12" t="s">
        <v>134</v>
      </c>
      <c r="C39" s="12"/>
      <c r="D39" s="12"/>
      <c r="E39" s="12"/>
      <c r="F39" s="12"/>
      <c r="G39" s="12"/>
      <c r="H39" s="12"/>
      <c r="I39" s="13"/>
      <c r="J39" s="13"/>
      <c r="K39" s="24"/>
      <c r="L39" s="14"/>
    </row>
    <row r="40" spans="1:12" ht="20.45" customHeight="1">
      <c r="A40" s="11" t="s">
        <v>112</v>
      </c>
      <c r="B40" s="12" t="s">
        <v>135</v>
      </c>
      <c r="C40" s="12"/>
      <c r="D40" s="12"/>
      <c r="E40" s="12"/>
      <c r="F40" s="12"/>
      <c r="G40" s="12"/>
      <c r="H40" s="12"/>
      <c r="I40" s="13"/>
      <c r="J40" s="13"/>
      <c r="K40" s="24"/>
      <c r="L40" s="14"/>
    </row>
    <row r="41" spans="1:12" ht="20.45" customHeight="1">
      <c r="A41" s="11"/>
      <c r="B41" s="12" t="s">
        <v>136</v>
      </c>
      <c r="C41" s="12"/>
      <c r="D41" s="12"/>
      <c r="E41" s="12"/>
      <c r="F41" s="12"/>
      <c r="G41" s="12"/>
      <c r="H41" s="12"/>
      <c r="I41" s="13"/>
      <c r="J41" s="13"/>
      <c r="K41" s="24"/>
      <c r="L41" s="14"/>
    </row>
    <row r="42" spans="1:12" ht="20.45" customHeight="1">
      <c r="A42" s="11"/>
      <c r="B42" s="12" t="s">
        <v>137</v>
      </c>
      <c r="C42" s="12"/>
      <c r="D42" s="12"/>
      <c r="E42" s="12"/>
      <c r="F42" s="12"/>
      <c r="G42" s="12"/>
      <c r="H42" s="12"/>
      <c r="I42" s="13"/>
      <c r="J42" s="13"/>
      <c r="K42" s="24"/>
      <c r="L42" s="14"/>
    </row>
    <row r="43" spans="1:12" ht="20.45" customHeight="1">
      <c r="A43" s="11" t="s">
        <v>115</v>
      </c>
      <c r="B43" s="12" t="s">
        <v>138</v>
      </c>
      <c r="C43" s="12"/>
      <c r="D43" s="12"/>
      <c r="E43" s="12"/>
      <c r="F43" s="12"/>
      <c r="G43" s="12"/>
      <c r="H43" s="12"/>
      <c r="I43" s="13"/>
      <c r="J43" s="13"/>
      <c r="K43" s="24"/>
      <c r="L43" s="14"/>
    </row>
    <row r="44" spans="1:12" ht="20.45" customHeight="1">
      <c r="A44" s="11"/>
      <c r="B44" s="12" t="s">
        <v>139</v>
      </c>
      <c r="C44" s="12"/>
      <c r="D44" s="12"/>
      <c r="E44" s="12"/>
      <c r="F44" s="12"/>
      <c r="G44" s="12"/>
      <c r="H44" s="12"/>
      <c r="I44" s="13"/>
      <c r="J44" s="13"/>
      <c r="K44" s="13"/>
      <c r="L44" s="14"/>
    </row>
    <row r="45" spans="1:12" ht="9" customHeight="1">
      <c r="A45" s="11"/>
      <c r="B45" s="12"/>
      <c r="C45" s="12"/>
      <c r="D45" s="12"/>
      <c r="E45" s="12"/>
      <c r="F45" s="12"/>
      <c r="G45" s="12"/>
      <c r="H45" s="12"/>
      <c r="I45" s="13"/>
      <c r="J45" s="13"/>
      <c r="K45" s="13"/>
      <c r="L45" s="14"/>
    </row>
    <row r="46" spans="1:12" ht="22.5" customHeight="1">
      <c r="A46" s="17"/>
      <c r="B46" s="577" t="s">
        <v>358</v>
      </c>
      <c r="C46" s="578"/>
      <c r="D46" s="578"/>
      <c r="E46" s="578"/>
      <c r="F46" s="578"/>
      <c r="G46" s="578"/>
      <c r="H46" s="578"/>
      <c r="I46" s="578"/>
      <c r="J46" s="578"/>
      <c r="K46" s="13"/>
    </row>
    <row r="47" spans="1:12" ht="20.45" customHeight="1">
      <c r="A47" s="11"/>
      <c r="B47" s="12" t="s">
        <v>357</v>
      </c>
      <c r="C47" s="12"/>
      <c r="D47" s="12"/>
      <c r="E47" s="12"/>
      <c r="F47" s="12"/>
      <c r="G47" s="12"/>
      <c r="H47" s="12"/>
      <c r="I47" s="13"/>
      <c r="J47" s="13"/>
      <c r="K47" s="13"/>
      <c r="L47" s="14"/>
    </row>
    <row r="48" spans="1:12" ht="20.45" customHeight="1">
      <c r="A48" s="11"/>
      <c r="B48" s="12"/>
      <c r="C48" s="12"/>
      <c r="D48" s="12"/>
      <c r="E48" s="12"/>
      <c r="F48" s="12"/>
      <c r="G48" s="12"/>
      <c r="H48" s="12"/>
      <c r="I48" s="13"/>
      <c r="J48" s="13"/>
      <c r="K48" s="13"/>
      <c r="L48" s="14"/>
    </row>
    <row r="49" spans="1:12" ht="20.45" customHeight="1">
      <c r="A49" s="26"/>
      <c r="B49" s="27"/>
      <c r="C49" s="27"/>
      <c r="D49" s="27"/>
      <c r="E49" s="27"/>
      <c r="F49" s="27"/>
      <c r="G49" s="27"/>
      <c r="H49" s="27"/>
      <c r="I49" s="23"/>
      <c r="J49" s="23"/>
      <c r="K49" s="23"/>
      <c r="L49" s="14"/>
    </row>
    <row r="50" spans="1:12" ht="20.45" customHeight="1">
      <c r="A50" s="26"/>
      <c r="B50" s="27"/>
      <c r="C50" s="27"/>
      <c r="D50" s="27"/>
      <c r="E50" s="27"/>
      <c r="F50" s="27"/>
      <c r="G50" s="27"/>
      <c r="H50" s="27"/>
      <c r="I50" s="23"/>
      <c r="J50" s="23"/>
      <c r="K50" s="23"/>
      <c r="L50" s="14"/>
    </row>
    <row r="51" spans="1:12" ht="20.45" customHeight="1">
      <c r="A51" s="26"/>
      <c r="B51" s="27"/>
      <c r="C51" s="27"/>
      <c r="D51" s="27"/>
      <c r="E51" s="27"/>
      <c r="F51" s="27"/>
      <c r="G51" s="27"/>
      <c r="H51" s="27"/>
      <c r="I51" s="23"/>
      <c r="J51" s="23"/>
      <c r="K51" s="23"/>
      <c r="L51" s="14"/>
    </row>
    <row r="52" spans="1:12" ht="20.45" customHeight="1">
      <c r="A52" s="17"/>
      <c r="B52" s="28"/>
      <c r="C52" s="28"/>
      <c r="D52" s="28"/>
      <c r="E52" s="28"/>
      <c r="F52" s="28"/>
      <c r="G52" s="28"/>
      <c r="H52" s="28"/>
      <c r="I52" s="19"/>
      <c r="J52" s="19"/>
      <c r="K52" s="13"/>
    </row>
    <row r="53" spans="1:12" ht="20.45" customHeight="1">
      <c r="A53" s="17"/>
      <c r="B53" s="28"/>
      <c r="C53" s="28"/>
      <c r="D53" s="28"/>
      <c r="E53" s="28"/>
      <c r="F53" s="28"/>
      <c r="G53" s="28"/>
      <c r="H53" s="28"/>
      <c r="I53" s="18"/>
      <c r="J53" s="19"/>
      <c r="K53" s="13"/>
    </row>
    <row r="54" spans="1:12" ht="20.45" customHeight="1">
      <c r="A54" s="17"/>
      <c r="B54" s="28"/>
      <c r="C54" s="28"/>
      <c r="D54" s="28"/>
      <c r="E54" s="28"/>
      <c r="F54" s="28"/>
      <c r="G54" s="28"/>
      <c r="H54" s="28"/>
      <c r="I54" s="19"/>
      <c r="J54" s="19"/>
      <c r="K54" s="13"/>
    </row>
    <row r="55" spans="1:12" ht="20.45" customHeight="1">
      <c r="A55" s="17"/>
      <c r="B55" s="28"/>
      <c r="C55" s="28"/>
      <c r="D55" s="28"/>
      <c r="E55" s="28"/>
      <c r="F55" s="28"/>
      <c r="G55" s="28"/>
      <c r="H55" s="28"/>
      <c r="I55" s="18"/>
      <c r="J55" s="19"/>
      <c r="K55" s="13"/>
    </row>
    <row r="56" spans="1:12" ht="20.45" customHeight="1">
      <c r="A56" s="17"/>
      <c r="B56" s="28"/>
      <c r="C56" s="28"/>
      <c r="D56" s="28"/>
      <c r="E56" s="28"/>
      <c r="F56" s="28"/>
      <c r="G56" s="28"/>
      <c r="H56" s="28"/>
      <c r="I56" s="18"/>
      <c r="J56" s="19"/>
      <c r="K56" s="13"/>
    </row>
    <row r="57" spans="1:12" ht="20.45" customHeight="1">
      <c r="A57" s="17"/>
      <c r="B57" s="28"/>
      <c r="C57" s="28"/>
      <c r="D57" s="28"/>
      <c r="E57" s="28"/>
      <c r="F57" s="28"/>
      <c r="G57" s="28"/>
      <c r="H57" s="28"/>
      <c r="I57" s="18"/>
      <c r="J57" s="19"/>
      <c r="K57" s="13"/>
    </row>
    <row r="58" spans="1:12" ht="20.45" customHeight="1">
      <c r="A58" s="17"/>
      <c r="B58" s="28"/>
      <c r="C58" s="28"/>
      <c r="D58" s="28"/>
      <c r="E58" s="28"/>
      <c r="F58" s="28"/>
      <c r="G58" s="28"/>
      <c r="H58" s="28"/>
      <c r="I58" s="18"/>
      <c r="J58" s="19"/>
      <c r="K58" s="13"/>
    </row>
    <row r="59" spans="1:12" ht="20.45" customHeight="1">
      <c r="A59" s="17"/>
      <c r="B59" s="28"/>
      <c r="C59" s="28"/>
      <c r="D59" s="28"/>
      <c r="E59" s="28"/>
      <c r="F59" s="28"/>
      <c r="G59" s="28"/>
      <c r="H59" s="28"/>
      <c r="I59" s="18"/>
      <c r="J59" s="19"/>
      <c r="K59" s="13"/>
    </row>
    <row r="60" spans="1:12" ht="20.45" customHeight="1">
      <c r="A60" s="17"/>
      <c r="B60" s="28"/>
      <c r="C60" s="28"/>
      <c r="D60" s="28"/>
      <c r="E60" s="28"/>
      <c r="F60" s="28"/>
      <c r="G60" s="28"/>
      <c r="H60" s="28"/>
      <c r="I60" s="18"/>
      <c r="J60" s="19"/>
      <c r="K60" s="13"/>
    </row>
    <row r="61" spans="1:12" ht="20.45" customHeight="1">
      <c r="A61" s="17"/>
      <c r="B61" s="28"/>
      <c r="C61" s="28"/>
      <c r="D61" s="28"/>
      <c r="E61" s="28"/>
      <c r="F61" s="28"/>
      <c r="G61" s="28"/>
      <c r="H61" s="28"/>
      <c r="I61" s="19"/>
      <c r="J61" s="19"/>
      <c r="K61" s="13"/>
    </row>
    <row r="62" spans="1:12" ht="20.45" customHeight="1">
      <c r="A62" s="17"/>
      <c r="B62" s="28"/>
      <c r="C62" s="28"/>
      <c r="D62" s="28"/>
      <c r="E62" s="28"/>
      <c r="F62" s="28"/>
      <c r="G62" s="28"/>
      <c r="H62" s="28"/>
      <c r="I62" s="19"/>
      <c r="J62" s="19"/>
      <c r="K62" s="13"/>
    </row>
    <row r="63" spans="1:12" ht="20.45" customHeight="1">
      <c r="A63" s="17"/>
      <c r="B63" s="28"/>
      <c r="C63" s="28"/>
      <c r="D63" s="28"/>
      <c r="E63" s="28"/>
      <c r="F63" s="28"/>
      <c r="G63" s="28"/>
      <c r="H63" s="28"/>
      <c r="I63" s="19"/>
      <c r="J63" s="19"/>
      <c r="K63" s="13"/>
    </row>
    <row r="64" spans="1:12" ht="20.45" customHeight="1">
      <c r="A64" s="17"/>
      <c r="B64" s="13"/>
      <c r="C64" s="13"/>
      <c r="D64" s="13"/>
      <c r="E64" s="28"/>
      <c r="F64" s="28"/>
      <c r="G64" s="28"/>
      <c r="H64" s="28"/>
      <c r="I64" s="19"/>
      <c r="J64" s="19"/>
      <c r="K64" s="13"/>
    </row>
    <row r="65" spans="1:11" ht="20.45" customHeight="1">
      <c r="A65" s="17"/>
      <c r="B65" s="13"/>
      <c r="C65" s="13"/>
      <c r="D65" s="13"/>
      <c r="E65" s="28"/>
      <c r="F65" s="28"/>
      <c r="G65" s="28"/>
      <c r="H65" s="28"/>
      <c r="I65" s="19"/>
      <c r="J65" s="19"/>
      <c r="K65" s="13"/>
    </row>
    <row r="66" spans="1:11" ht="20.45" customHeight="1">
      <c r="A66" s="17"/>
      <c r="B66" s="13"/>
      <c r="C66" s="13"/>
      <c r="D66" s="13"/>
      <c r="E66" s="28"/>
      <c r="F66" s="28"/>
      <c r="G66" s="28"/>
      <c r="H66" s="28"/>
      <c r="I66" s="18"/>
      <c r="J66" s="19"/>
      <c r="K66" s="13"/>
    </row>
    <row r="67" spans="1:11" ht="20.45" customHeight="1">
      <c r="A67" s="17"/>
      <c r="B67" s="13"/>
      <c r="C67" s="13"/>
      <c r="D67" s="13"/>
      <c r="E67" s="28"/>
      <c r="F67" s="28"/>
      <c r="G67" s="28"/>
      <c r="H67" s="28"/>
      <c r="I67" s="19"/>
      <c r="J67" s="19"/>
      <c r="K67" s="13"/>
    </row>
    <row r="68" spans="1:11" ht="20.45" customHeight="1">
      <c r="A68" s="17"/>
      <c r="B68" s="28"/>
      <c r="C68" s="28"/>
      <c r="D68" s="28"/>
      <c r="E68" s="28"/>
      <c r="F68" s="28"/>
      <c r="G68" s="28"/>
      <c r="H68" s="28"/>
      <c r="I68" s="19"/>
      <c r="J68" s="19"/>
      <c r="K68" s="13"/>
    </row>
    <row r="69" spans="1:11" ht="20.45" customHeight="1">
      <c r="A69" s="17"/>
      <c r="B69" s="28"/>
      <c r="C69" s="28"/>
      <c r="D69" s="28"/>
      <c r="E69" s="28"/>
      <c r="F69" s="28"/>
      <c r="G69" s="28"/>
      <c r="H69" s="28"/>
      <c r="I69" s="19"/>
      <c r="J69" s="19"/>
      <c r="K69" s="13"/>
    </row>
    <row r="70" spans="1:11" ht="20.45" customHeight="1">
      <c r="A70" s="17"/>
      <c r="B70" s="28"/>
      <c r="C70" s="28"/>
      <c r="D70" s="28"/>
      <c r="E70" s="28"/>
      <c r="F70" s="28"/>
      <c r="G70" s="28"/>
      <c r="H70" s="28"/>
      <c r="I70" s="19"/>
      <c r="J70" s="19"/>
      <c r="K70" s="13"/>
    </row>
    <row r="71" spans="1:11" ht="20.45" customHeight="1">
      <c r="A71" s="17"/>
      <c r="B71" s="28"/>
      <c r="C71" s="28"/>
      <c r="D71" s="28"/>
      <c r="E71" s="28"/>
      <c r="F71" s="28"/>
      <c r="G71" s="28"/>
      <c r="H71" s="28"/>
      <c r="I71" s="19"/>
      <c r="J71" s="19"/>
      <c r="K71" s="13"/>
    </row>
    <row r="72" spans="1:11" ht="20.45" customHeight="1">
      <c r="A72" s="17"/>
      <c r="B72" s="19"/>
      <c r="C72" s="19"/>
      <c r="D72" s="19"/>
      <c r="E72" s="19"/>
      <c r="F72" s="19"/>
      <c r="G72" s="19"/>
      <c r="H72" s="19"/>
      <c r="I72" s="19"/>
      <c r="J72" s="19"/>
      <c r="K72" s="13"/>
    </row>
    <row r="73" spans="1:11" ht="20.45" customHeight="1">
      <c r="A73" s="17"/>
      <c r="B73" s="19"/>
      <c r="C73" s="19"/>
      <c r="D73" s="19"/>
      <c r="E73" s="19"/>
      <c r="F73" s="19"/>
      <c r="G73" s="19"/>
      <c r="H73" s="19"/>
      <c r="I73" s="19"/>
      <c r="J73" s="19"/>
      <c r="K73" s="13"/>
    </row>
    <row r="74" spans="1:11" ht="20.45" customHeight="1">
      <c r="A74" s="17"/>
      <c r="B74" s="19"/>
      <c r="C74" s="19"/>
      <c r="D74" s="19"/>
      <c r="E74" s="19"/>
      <c r="F74" s="19"/>
      <c r="G74" s="19"/>
      <c r="H74" s="19"/>
      <c r="I74" s="19"/>
      <c r="J74" s="19"/>
      <c r="K74" s="13"/>
    </row>
    <row r="75" spans="1:11" ht="20.45" customHeight="1">
      <c r="A75" s="17"/>
      <c r="B75" s="19"/>
      <c r="C75" s="19"/>
      <c r="D75" s="19"/>
      <c r="E75" s="19"/>
      <c r="F75" s="19"/>
      <c r="G75" s="19"/>
      <c r="H75" s="19"/>
      <c r="I75" s="19"/>
      <c r="J75" s="19"/>
      <c r="K75" s="13"/>
    </row>
    <row r="76" spans="1:11" ht="20.45" customHeight="1">
      <c r="A76" s="17"/>
      <c r="B76" s="19"/>
      <c r="C76" s="19"/>
      <c r="D76" s="19"/>
      <c r="E76" s="19"/>
      <c r="F76" s="19"/>
      <c r="G76" s="19"/>
      <c r="H76" s="19"/>
      <c r="I76" s="19"/>
      <c r="J76" s="19"/>
      <c r="K76" s="13"/>
    </row>
    <row r="77" spans="1:11" ht="20.45" customHeight="1">
      <c r="A77" s="17"/>
      <c r="B77" s="19"/>
      <c r="C77" s="19"/>
      <c r="D77" s="19"/>
      <c r="E77" s="19"/>
      <c r="F77" s="19"/>
      <c r="G77" s="19"/>
      <c r="H77" s="19"/>
      <c r="I77" s="19"/>
      <c r="J77" s="19"/>
      <c r="K77" s="13"/>
    </row>
    <row r="78" spans="1:11" ht="20.45" customHeight="1">
      <c r="A78" s="17"/>
      <c r="B78" s="19"/>
      <c r="C78" s="19"/>
      <c r="D78" s="19"/>
      <c r="E78" s="19"/>
      <c r="F78" s="19"/>
      <c r="G78" s="19"/>
      <c r="H78" s="19"/>
      <c r="I78" s="19"/>
      <c r="J78" s="19"/>
      <c r="K78" s="13"/>
    </row>
    <row r="79" spans="1:11" ht="20.45" customHeight="1">
      <c r="A79" s="17"/>
      <c r="B79" s="19"/>
      <c r="C79" s="19"/>
      <c r="D79" s="19"/>
      <c r="E79" s="19"/>
      <c r="F79" s="19"/>
      <c r="G79" s="19"/>
      <c r="H79" s="19"/>
      <c r="I79" s="19"/>
      <c r="J79" s="19"/>
      <c r="K79" s="13"/>
    </row>
    <row r="80" spans="1:11" ht="20.45" customHeight="1">
      <c r="A80" s="17"/>
      <c r="B80" s="19"/>
      <c r="C80" s="19"/>
      <c r="D80" s="19"/>
      <c r="E80" s="19"/>
      <c r="F80" s="19"/>
      <c r="G80" s="19"/>
      <c r="H80" s="19"/>
      <c r="I80" s="19"/>
      <c r="J80" s="19"/>
      <c r="K80" s="13"/>
    </row>
    <row r="81" spans="1:11" ht="20.45" customHeight="1">
      <c r="A81" s="17"/>
      <c r="B81" s="19"/>
      <c r="C81" s="19"/>
      <c r="D81" s="19"/>
      <c r="E81" s="19"/>
      <c r="F81" s="19"/>
      <c r="G81" s="19"/>
      <c r="H81" s="19"/>
      <c r="I81" s="19"/>
      <c r="J81" s="19"/>
      <c r="K81" s="13"/>
    </row>
    <row r="82" spans="1:11" ht="20.45" customHeight="1">
      <c r="A82" s="17"/>
      <c r="B82" s="19"/>
      <c r="C82" s="19"/>
      <c r="D82" s="19"/>
      <c r="E82" s="19"/>
      <c r="F82" s="19"/>
      <c r="G82" s="19"/>
      <c r="H82" s="19"/>
      <c r="I82" s="19"/>
      <c r="J82" s="19"/>
      <c r="K82" s="13"/>
    </row>
    <row r="83" spans="1:11" ht="20.45" customHeight="1">
      <c r="A83" s="17"/>
      <c r="B83" s="19"/>
      <c r="C83" s="19"/>
      <c r="D83" s="19"/>
      <c r="E83" s="19"/>
      <c r="F83" s="19"/>
      <c r="G83" s="19"/>
      <c r="H83" s="19"/>
      <c r="I83" s="19"/>
      <c r="J83" s="19"/>
      <c r="K83" s="13"/>
    </row>
    <row r="84" spans="1:11" ht="20.45" customHeight="1">
      <c r="A84" s="17"/>
      <c r="B84" s="19"/>
      <c r="C84" s="19"/>
      <c r="D84" s="19"/>
      <c r="E84" s="19"/>
      <c r="F84" s="19"/>
      <c r="G84" s="19"/>
      <c r="H84" s="19"/>
      <c r="I84" s="19"/>
      <c r="J84" s="19"/>
      <c r="K84" s="13"/>
    </row>
    <row r="85" spans="1:11" ht="20.45" customHeight="1">
      <c r="A85" s="17"/>
      <c r="B85" s="19"/>
      <c r="C85" s="19"/>
      <c r="D85" s="19"/>
      <c r="E85" s="19"/>
      <c r="F85" s="19"/>
      <c r="G85" s="19"/>
      <c r="H85" s="19"/>
      <c r="I85" s="19"/>
      <c r="J85" s="19"/>
      <c r="K85" s="13"/>
    </row>
    <row r="86" spans="1:11" ht="20.45" customHeight="1">
      <c r="A86" s="17"/>
      <c r="B86" s="19"/>
      <c r="C86" s="19"/>
      <c r="D86" s="19"/>
      <c r="E86" s="19"/>
      <c r="F86" s="19"/>
      <c r="G86" s="19"/>
      <c r="H86" s="19"/>
      <c r="I86" s="19"/>
      <c r="J86" s="19"/>
      <c r="K86" s="13"/>
    </row>
    <row r="87" spans="1:11" ht="20.45" customHeight="1">
      <c r="A87" s="17"/>
      <c r="B87" s="19"/>
      <c r="C87" s="19"/>
      <c r="D87" s="19"/>
      <c r="E87" s="19"/>
      <c r="F87" s="19"/>
      <c r="G87" s="19"/>
      <c r="H87" s="19"/>
      <c r="I87" s="19"/>
      <c r="J87" s="19"/>
      <c r="K87" s="13"/>
    </row>
    <row r="88" spans="1:11" ht="20.45" customHeight="1">
      <c r="A88" s="17"/>
      <c r="B88" s="19"/>
      <c r="C88" s="19"/>
      <c r="D88" s="19"/>
      <c r="E88" s="19"/>
      <c r="F88" s="19"/>
      <c r="G88" s="19"/>
      <c r="H88" s="19"/>
      <c r="I88" s="19"/>
      <c r="J88" s="19"/>
      <c r="K88" s="13"/>
    </row>
    <row r="89" spans="1:11" ht="20.45" customHeight="1">
      <c r="A89" s="17"/>
      <c r="B89" s="19"/>
      <c r="C89" s="19"/>
      <c r="D89" s="19"/>
      <c r="E89" s="19"/>
      <c r="F89" s="19"/>
      <c r="G89" s="19"/>
      <c r="H89" s="19"/>
      <c r="I89" s="19"/>
      <c r="J89" s="19"/>
      <c r="K89" s="13"/>
    </row>
    <row r="90" spans="1:11" ht="20.45" customHeight="1">
      <c r="A90" s="17"/>
      <c r="B90" s="19"/>
      <c r="C90" s="19"/>
      <c r="D90" s="19"/>
      <c r="E90" s="19"/>
      <c r="F90" s="19"/>
      <c r="G90" s="19"/>
      <c r="H90" s="19"/>
      <c r="I90" s="19"/>
      <c r="J90" s="19"/>
      <c r="K90" s="13"/>
    </row>
    <row r="91" spans="1:11" ht="20.45" customHeight="1">
      <c r="A91" s="17"/>
      <c r="B91" s="19"/>
      <c r="C91" s="19"/>
      <c r="D91" s="19"/>
      <c r="E91" s="19"/>
      <c r="F91" s="19"/>
      <c r="G91" s="19"/>
      <c r="H91" s="19"/>
      <c r="I91" s="19"/>
      <c r="J91" s="19"/>
      <c r="K91" s="13"/>
    </row>
    <row r="92" spans="1:11" ht="20.45" customHeight="1">
      <c r="A92" s="17"/>
      <c r="B92" s="19"/>
      <c r="C92" s="19"/>
      <c r="D92" s="19"/>
      <c r="E92" s="19"/>
      <c r="F92" s="19"/>
      <c r="G92" s="19"/>
      <c r="H92" s="19"/>
      <c r="I92" s="19"/>
      <c r="J92" s="19"/>
      <c r="K92" s="13"/>
    </row>
    <row r="93" spans="1:11" ht="20.45" customHeight="1">
      <c r="A93" s="17"/>
      <c r="B93" s="19"/>
      <c r="C93" s="19"/>
      <c r="D93" s="19"/>
      <c r="E93" s="19"/>
      <c r="F93" s="19"/>
      <c r="G93" s="19"/>
      <c r="H93" s="19"/>
      <c r="I93" s="19"/>
      <c r="J93" s="19"/>
      <c r="K93" s="13"/>
    </row>
    <row r="94" spans="1:11" ht="20.45" customHeight="1">
      <c r="A94" s="17"/>
      <c r="B94" s="19"/>
      <c r="C94" s="19"/>
      <c r="D94" s="19"/>
      <c r="E94" s="19"/>
      <c r="F94" s="19"/>
      <c r="G94" s="19"/>
      <c r="H94" s="19"/>
      <c r="I94" s="19"/>
      <c r="J94" s="19"/>
      <c r="K94" s="13"/>
    </row>
    <row r="95" spans="1:11" ht="20.45" customHeight="1">
      <c r="A95" s="17"/>
      <c r="B95" s="19"/>
      <c r="C95" s="19"/>
      <c r="D95" s="19"/>
      <c r="E95" s="19"/>
      <c r="F95" s="19"/>
      <c r="G95" s="19"/>
      <c r="H95" s="19"/>
      <c r="I95" s="19"/>
      <c r="J95" s="19"/>
      <c r="K95" s="13"/>
    </row>
    <row r="96" spans="1:11" ht="20.45" customHeight="1">
      <c r="A96" s="17"/>
      <c r="B96" s="19"/>
      <c r="C96" s="19"/>
      <c r="D96" s="19"/>
      <c r="E96" s="19"/>
      <c r="F96" s="19"/>
      <c r="G96" s="19"/>
      <c r="H96" s="19"/>
      <c r="I96" s="19"/>
      <c r="J96" s="19"/>
      <c r="K96" s="13"/>
    </row>
    <row r="97" spans="1:11" ht="20.45" customHeight="1">
      <c r="A97" s="17"/>
      <c r="B97" s="19"/>
      <c r="C97" s="19"/>
      <c r="D97" s="19"/>
      <c r="E97" s="19"/>
      <c r="F97" s="19"/>
      <c r="G97" s="19"/>
      <c r="H97" s="19"/>
      <c r="I97" s="19"/>
      <c r="J97" s="19"/>
      <c r="K97" s="13"/>
    </row>
    <row r="98" spans="1:11" ht="20.45" customHeight="1">
      <c r="A98" s="17"/>
      <c r="B98" s="19"/>
      <c r="C98" s="19"/>
      <c r="D98" s="19"/>
      <c r="E98" s="19"/>
      <c r="F98" s="19"/>
      <c r="G98" s="19"/>
      <c r="H98" s="19"/>
      <c r="I98" s="19"/>
      <c r="J98" s="19"/>
      <c r="K98" s="13"/>
    </row>
    <row r="99" spans="1:11" ht="20.45" customHeight="1">
      <c r="A99" s="29"/>
      <c r="B99" s="1"/>
      <c r="C99" s="1"/>
      <c r="D99" s="1"/>
      <c r="E99" s="1"/>
      <c r="F99" s="1"/>
      <c r="G99" s="1"/>
      <c r="H99" s="1"/>
      <c r="I99" s="1"/>
      <c r="J99" s="1"/>
    </row>
    <row r="100" spans="1:11" ht="20.45" customHeight="1">
      <c r="A100" s="29"/>
      <c r="B100" s="1"/>
      <c r="C100" s="1"/>
      <c r="D100" s="1"/>
      <c r="E100" s="1"/>
      <c r="F100" s="1"/>
      <c r="G100" s="1"/>
      <c r="H100" s="1"/>
      <c r="I100" s="1"/>
      <c r="J100" s="1"/>
    </row>
    <row r="101" spans="1:11" ht="20.45" customHeight="1">
      <c r="A101" s="29"/>
      <c r="B101" s="1"/>
      <c r="C101" s="1"/>
      <c r="D101" s="1"/>
      <c r="E101" s="1"/>
      <c r="F101" s="1"/>
      <c r="G101" s="1"/>
      <c r="H101" s="1"/>
      <c r="I101" s="1"/>
      <c r="J101" s="1"/>
    </row>
    <row r="102" spans="1:11" ht="20.45" customHeight="1">
      <c r="A102" s="29"/>
      <c r="B102" s="1"/>
      <c r="C102" s="1"/>
      <c r="D102" s="1"/>
      <c r="E102" s="1"/>
      <c r="F102" s="1"/>
      <c r="G102" s="1"/>
      <c r="H102" s="1"/>
      <c r="I102" s="1"/>
      <c r="J102" s="1"/>
    </row>
    <row r="103" spans="1:11" ht="20.45" customHeight="1">
      <c r="A103" s="29"/>
      <c r="B103" s="1"/>
      <c r="C103" s="1"/>
      <c r="D103" s="1"/>
      <c r="E103" s="1"/>
      <c r="F103" s="1"/>
      <c r="G103" s="1"/>
      <c r="H103" s="1"/>
      <c r="I103" s="1"/>
      <c r="J103" s="1"/>
    </row>
    <row r="104" spans="1:11" ht="20.45" customHeight="1">
      <c r="A104" s="29"/>
      <c r="B104" s="1"/>
      <c r="C104" s="1"/>
      <c r="D104" s="1"/>
      <c r="E104" s="1"/>
      <c r="F104" s="1"/>
      <c r="G104" s="1"/>
      <c r="H104" s="1"/>
      <c r="I104" s="1"/>
      <c r="J104" s="1"/>
    </row>
    <row r="105" spans="1:11" ht="20.45" customHeight="1">
      <c r="A105" s="29"/>
      <c r="B105" s="1"/>
      <c r="C105" s="1"/>
      <c r="D105" s="1"/>
      <c r="E105" s="1"/>
      <c r="F105" s="1"/>
      <c r="G105" s="1"/>
      <c r="H105" s="1"/>
      <c r="I105" s="1"/>
      <c r="J105" s="1"/>
    </row>
    <row r="106" spans="1:11" ht="20.45" customHeight="1">
      <c r="A106" s="29"/>
      <c r="B106" s="1"/>
      <c r="C106" s="1"/>
      <c r="D106" s="1"/>
      <c r="E106" s="1"/>
      <c r="F106" s="1"/>
      <c r="G106" s="1"/>
      <c r="H106" s="1"/>
      <c r="I106" s="1"/>
      <c r="J106" s="1"/>
    </row>
    <row r="107" spans="1:11" ht="20.45" customHeight="1">
      <c r="A107" s="29"/>
      <c r="B107" s="1"/>
      <c r="C107" s="1"/>
      <c r="D107" s="1"/>
      <c r="E107" s="1"/>
      <c r="F107" s="1"/>
      <c r="G107" s="1"/>
      <c r="H107" s="1"/>
      <c r="I107" s="1"/>
      <c r="J107" s="1"/>
    </row>
    <row r="108" spans="1:11" ht="20.45" customHeight="1">
      <c r="A108" s="29"/>
      <c r="B108" s="1"/>
      <c r="C108" s="1"/>
      <c r="D108" s="1"/>
      <c r="E108" s="1"/>
      <c r="F108" s="1"/>
      <c r="G108" s="1"/>
      <c r="H108" s="1"/>
      <c r="I108" s="1"/>
      <c r="J108" s="1"/>
    </row>
    <row r="109" spans="1:11" ht="20.45" customHeight="1">
      <c r="A109" s="29"/>
      <c r="B109" s="1"/>
      <c r="C109" s="1"/>
      <c r="D109" s="1"/>
      <c r="E109" s="1"/>
      <c r="F109" s="1"/>
      <c r="G109" s="1"/>
      <c r="H109" s="1"/>
      <c r="I109" s="1"/>
      <c r="J109" s="1"/>
    </row>
    <row r="110" spans="1:11" ht="20.45" customHeight="1">
      <c r="A110" s="29"/>
      <c r="B110" s="1"/>
      <c r="C110" s="1"/>
      <c r="D110" s="1"/>
      <c r="E110" s="1"/>
      <c r="F110" s="1"/>
      <c r="G110" s="1"/>
      <c r="H110" s="1"/>
      <c r="I110" s="1"/>
      <c r="J110" s="1"/>
    </row>
    <row r="111" spans="1:11" ht="20.45" customHeight="1"/>
    <row r="112" spans="1:11" ht="20.45" customHeight="1"/>
    <row r="113" ht="20.100000000000001" customHeight="1"/>
    <row r="114" ht="20.100000000000001" customHeight="1"/>
  </sheetData>
  <mergeCells count="2">
    <mergeCell ref="A1:J1"/>
    <mergeCell ref="B46:J46"/>
  </mergeCells>
  <phoneticPr fontId="44"/>
  <printOptions horizontalCentered="1"/>
  <pageMargins left="0.62992125984251968" right="0.23622047244094491" top="0.55118110236220474" bottom="0.35433070866141736" header="0.31496062992125984" footer="0.31496062992125984"/>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75092-93BE-45C3-9CE8-BF4E665DF081}">
  <sheetPr>
    <tabColor rgb="FFFFC000"/>
  </sheetPr>
  <dimension ref="B1:N51"/>
  <sheetViews>
    <sheetView showGridLines="0" view="pageBreakPreview" zoomScaleNormal="100" zoomScaleSheetLayoutView="100" workbookViewId="0">
      <selection activeCell="V18" sqref="V18"/>
    </sheetView>
  </sheetViews>
  <sheetFormatPr defaultColWidth="8" defaultRowHeight="18.75"/>
  <cols>
    <col min="1" max="1" width="1.25" style="283" customWidth="1"/>
    <col min="2" max="12" width="8.25" style="283" customWidth="1"/>
    <col min="13" max="13" width="1.25" style="283" customWidth="1"/>
    <col min="14" max="16384" width="8" style="283"/>
  </cols>
  <sheetData>
    <row r="1" spans="2:14" ht="19.5" customHeight="1">
      <c r="B1" s="579" t="s">
        <v>359</v>
      </c>
      <c r="C1" s="579"/>
      <c r="D1" s="579"/>
      <c r="E1" s="579"/>
      <c r="F1" s="579"/>
      <c r="G1" s="579"/>
      <c r="H1" s="579"/>
      <c r="I1" s="579"/>
      <c r="J1" s="579"/>
      <c r="K1" s="579"/>
      <c r="L1" s="579"/>
    </row>
    <row r="2" spans="2:14" ht="19.5" customHeight="1">
      <c r="B2" s="579"/>
      <c r="C2" s="579"/>
      <c r="D2" s="579"/>
      <c r="E2" s="579"/>
      <c r="F2" s="579"/>
      <c r="G2" s="579"/>
      <c r="H2" s="579"/>
      <c r="I2" s="579"/>
      <c r="J2" s="579"/>
      <c r="K2" s="579"/>
      <c r="L2" s="579"/>
    </row>
    <row r="3" spans="2:14" s="285" customFormat="1" ht="12" customHeight="1">
      <c r="B3" s="284"/>
      <c r="C3" s="284"/>
      <c r="D3" s="284"/>
      <c r="E3" s="284"/>
      <c r="F3" s="284"/>
      <c r="G3" s="284"/>
      <c r="H3" s="284"/>
      <c r="I3" s="284"/>
      <c r="J3" s="284"/>
      <c r="K3" s="284"/>
      <c r="L3" s="284"/>
    </row>
    <row r="4" spans="2:14" s="285" customFormat="1" ht="19.5" customHeight="1">
      <c r="B4" s="286" t="s">
        <v>380</v>
      </c>
      <c r="C4" s="287"/>
      <c r="D4" s="287"/>
      <c r="E4" s="287"/>
      <c r="F4" s="287"/>
      <c r="G4" s="287"/>
      <c r="H4" s="287"/>
      <c r="I4" s="287"/>
      <c r="J4" s="287"/>
      <c r="K4" s="287"/>
      <c r="L4" s="287"/>
    </row>
    <row r="5" spans="2:14" s="285" customFormat="1" ht="12" customHeight="1">
      <c r="B5" s="284"/>
      <c r="C5" s="284"/>
      <c r="D5" s="284"/>
      <c r="E5" s="284"/>
      <c r="F5" s="284"/>
      <c r="G5" s="284"/>
      <c r="H5" s="284"/>
      <c r="I5" s="284"/>
      <c r="J5" s="284"/>
      <c r="K5" s="284"/>
      <c r="L5" s="284"/>
    </row>
    <row r="6" spans="2:14" s="285" customFormat="1" ht="19.5" customHeight="1">
      <c r="B6" s="289" t="s">
        <v>390</v>
      </c>
      <c r="C6" s="290"/>
      <c r="D6" s="287"/>
      <c r="E6" s="287"/>
      <c r="F6" s="287"/>
      <c r="G6" s="287"/>
      <c r="H6" s="287"/>
      <c r="I6" s="287"/>
      <c r="J6" s="287"/>
      <c r="K6" s="287"/>
      <c r="L6" s="287"/>
    </row>
    <row r="7" spans="2:14" s="285" customFormat="1" ht="19.5" customHeight="1">
      <c r="B7" s="289" t="s">
        <v>391</v>
      </c>
      <c r="C7" s="290"/>
      <c r="D7" s="287"/>
      <c r="E7" s="287"/>
      <c r="F7" s="287"/>
      <c r="G7" s="287"/>
      <c r="H7" s="287"/>
      <c r="I7" s="287"/>
      <c r="J7" s="287"/>
      <c r="K7" s="287"/>
      <c r="L7" s="287"/>
    </row>
    <row r="8" spans="2:14" s="285" customFormat="1" ht="12" customHeight="1">
      <c r="B8" s="284"/>
      <c r="C8" s="284"/>
      <c r="D8" s="284"/>
      <c r="E8" s="284"/>
      <c r="F8" s="284"/>
      <c r="G8" s="284"/>
      <c r="H8" s="284"/>
      <c r="I8" s="284"/>
      <c r="J8" s="284"/>
      <c r="K8" s="284"/>
      <c r="L8" s="284"/>
    </row>
    <row r="9" spans="2:14" s="285" customFormat="1" ht="19.5" customHeight="1">
      <c r="B9" s="289" t="s">
        <v>360</v>
      </c>
      <c r="C9" s="290"/>
      <c r="D9" s="287"/>
      <c r="E9" s="287"/>
      <c r="F9" s="287"/>
      <c r="G9" s="287"/>
      <c r="H9" s="287"/>
      <c r="I9" s="287"/>
      <c r="J9" s="287"/>
      <c r="K9" s="287"/>
      <c r="L9" s="287"/>
    </row>
    <row r="10" spans="2:14" s="285" customFormat="1" ht="19.5" customHeight="1">
      <c r="B10" s="291" t="s">
        <v>388</v>
      </c>
      <c r="C10" s="290"/>
      <c r="D10" s="287"/>
      <c r="E10" s="287"/>
      <c r="F10" s="287"/>
      <c r="G10" s="287"/>
      <c r="H10" s="287"/>
      <c r="I10" s="287"/>
      <c r="J10" s="287"/>
      <c r="K10" s="287"/>
      <c r="L10" s="287"/>
    </row>
    <row r="11" spans="2:14" s="285" customFormat="1" ht="19.5" customHeight="1">
      <c r="B11" s="286" t="s">
        <v>381</v>
      </c>
      <c r="C11" s="290"/>
      <c r="D11" s="287"/>
      <c r="E11" s="287"/>
      <c r="F11" s="287"/>
      <c r="G11" s="287"/>
      <c r="H11" s="287"/>
      <c r="I11" s="287"/>
      <c r="J11" s="287"/>
      <c r="K11" s="287"/>
      <c r="L11" s="287"/>
    </row>
    <row r="12" spans="2:14" s="285" customFormat="1" ht="19.5" customHeight="1">
      <c r="B12" s="290" t="s">
        <v>389</v>
      </c>
      <c r="C12" s="292"/>
      <c r="D12" s="292"/>
      <c r="E12" s="292"/>
      <c r="F12" s="292"/>
      <c r="G12" s="292"/>
      <c r="H12" s="292"/>
      <c r="I12" s="292"/>
      <c r="J12" s="287"/>
      <c r="K12" s="287"/>
      <c r="L12" s="287"/>
    </row>
    <row r="13" spans="2:14" s="285" customFormat="1" ht="12" customHeight="1">
      <c r="B13" s="284"/>
      <c r="C13" s="284"/>
      <c r="D13" s="284"/>
      <c r="E13" s="284"/>
      <c r="F13" s="284"/>
      <c r="G13" s="284"/>
      <c r="H13" s="284"/>
      <c r="I13" s="284"/>
      <c r="J13" s="284"/>
      <c r="K13" s="284"/>
      <c r="L13" s="284"/>
    </row>
    <row r="14" spans="2:14" s="285" customFormat="1" ht="19.5" customHeight="1">
      <c r="B14" s="293" t="s">
        <v>361</v>
      </c>
      <c r="C14" s="287"/>
      <c r="D14" s="287"/>
      <c r="E14" s="287"/>
      <c r="F14" s="287"/>
      <c r="G14" s="287"/>
      <c r="H14" s="287"/>
      <c r="I14" s="287"/>
      <c r="J14" s="287"/>
      <c r="K14" s="287"/>
      <c r="L14" s="287"/>
      <c r="N14" s="288"/>
    </row>
    <row r="15" spans="2:14" s="285" customFormat="1" ht="19.5" customHeight="1">
      <c r="B15" s="291" t="s">
        <v>362</v>
      </c>
      <c r="C15" s="294"/>
      <c r="D15" s="294"/>
      <c r="E15" s="294"/>
      <c r="F15" s="294"/>
      <c r="G15" s="294"/>
      <c r="H15" s="294"/>
      <c r="I15" s="294"/>
      <c r="J15" s="294"/>
      <c r="K15" s="294"/>
      <c r="L15" s="291"/>
    </row>
    <row r="16" spans="2:14" s="285" customFormat="1" ht="12" customHeight="1">
      <c r="B16" s="284"/>
      <c r="C16" s="284"/>
      <c r="D16" s="284"/>
      <c r="E16" s="284"/>
      <c r="F16" s="284"/>
      <c r="G16" s="284"/>
      <c r="H16" s="284"/>
      <c r="I16" s="284"/>
      <c r="J16" s="284"/>
      <c r="K16" s="284"/>
      <c r="L16" s="284"/>
    </row>
    <row r="17" spans="2:12" s="285" customFormat="1" ht="19.5" customHeight="1">
      <c r="B17" s="295" t="s">
        <v>382</v>
      </c>
      <c r="C17" s="287"/>
      <c r="D17" s="287"/>
      <c r="E17" s="287"/>
      <c r="F17" s="287"/>
      <c r="G17" s="287"/>
      <c r="H17" s="287"/>
      <c r="I17" s="287"/>
      <c r="J17" s="287"/>
      <c r="K17" s="287"/>
      <c r="L17" s="287"/>
    </row>
    <row r="18" spans="2:12" s="285" customFormat="1" ht="19.5" customHeight="1">
      <c r="B18" s="287" t="s">
        <v>363</v>
      </c>
      <c r="C18" s="287"/>
      <c r="D18" s="287"/>
      <c r="E18" s="287"/>
      <c r="F18" s="287"/>
      <c r="G18" s="287"/>
      <c r="H18" s="287"/>
      <c r="I18" s="287"/>
      <c r="J18" s="287"/>
      <c r="K18" s="287"/>
      <c r="L18" s="287"/>
    </row>
    <row r="19" spans="2:12" s="285" customFormat="1" ht="12" customHeight="1">
      <c r="B19" s="284"/>
      <c r="C19" s="284"/>
      <c r="D19" s="284"/>
      <c r="E19" s="284"/>
      <c r="F19" s="284"/>
      <c r="G19" s="284"/>
      <c r="H19" s="284"/>
      <c r="I19" s="284"/>
      <c r="J19" s="284"/>
      <c r="K19" s="284"/>
      <c r="L19" s="284"/>
    </row>
    <row r="20" spans="2:12" s="285" customFormat="1" ht="19.5" customHeight="1">
      <c r="B20" s="287" t="s">
        <v>364</v>
      </c>
      <c r="C20" s="287"/>
      <c r="D20" s="287"/>
      <c r="E20" s="287"/>
      <c r="F20" s="287"/>
      <c r="G20" s="287"/>
      <c r="H20" s="287"/>
      <c r="I20" s="287"/>
      <c r="J20" s="287"/>
      <c r="K20" s="287"/>
      <c r="L20" s="287"/>
    </row>
    <row r="21" spans="2:12" s="285" customFormat="1" ht="19.5" customHeight="1">
      <c r="B21" s="287" t="s">
        <v>365</v>
      </c>
      <c r="C21" s="287"/>
      <c r="D21" s="287"/>
      <c r="E21" s="287"/>
      <c r="F21" s="287"/>
      <c r="G21" s="287"/>
      <c r="H21" s="287"/>
      <c r="I21" s="287"/>
      <c r="J21" s="287"/>
      <c r="K21" s="287"/>
      <c r="L21" s="287"/>
    </row>
    <row r="22" spans="2:12" s="285" customFormat="1" ht="19.5" customHeight="1">
      <c r="B22" s="287" t="s">
        <v>366</v>
      </c>
      <c r="C22" s="287"/>
      <c r="D22" s="287"/>
      <c r="E22" s="287"/>
      <c r="F22" s="287"/>
      <c r="G22" s="287"/>
      <c r="H22" s="287"/>
      <c r="I22" s="287"/>
      <c r="J22" s="287"/>
      <c r="K22" s="287"/>
      <c r="L22" s="287"/>
    </row>
    <row r="23" spans="2:12" s="285" customFormat="1" ht="19.5" customHeight="1">
      <c r="B23" s="287" t="s">
        <v>367</v>
      </c>
      <c r="C23" s="287"/>
      <c r="D23" s="287"/>
      <c r="E23" s="287"/>
      <c r="F23" s="287"/>
      <c r="G23" s="287"/>
      <c r="H23" s="287"/>
      <c r="I23" s="287"/>
      <c r="J23" s="287"/>
      <c r="K23" s="287"/>
      <c r="L23" s="287"/>
    </row>
    <row r="24" spans="2:12" s="285" customFormat="1" ht="19.5" customHeight="1">
      <c r="B24" s="287" t="s">
        <v>368</v>
      </c>
      <c r="C24" s="287"/>
      <c r="D24" s="287"/>
      <c r="E24" s="287"/>
      <c r="F24" s="287"/>
      <c r="G24" s="287"/>
      <c r="H24" s="287"/>
      <c r="I24" s="287"/>
      <c r="J24" s="287"/>
      <c r="K24" s="287"/>
      <c r="L24" s="287"/>
    </row>
    <row r="25" spans="2:12" s="285" customFormat="1" ht="12" customHeight="1">
      <c r="B25" s="284"/>
      <c r="C25" s="284"/>
      <c r="D25" s="284"/>
      <c r="E25" s="284"/>
      <c r="F25" s="284"/>
      <c r="G25" s="284"/>
      <c r="H25" s="284"/>
      <c r="I25" s="284"/>
      <c r="J25" s="284"/>
      <c r="K25" s="284"/>
      <c r="L25" s="284"/>
    </row>
    <row r="26" spans="2:12" s="285" customFormat="1" ht="19.5" customHeight="1">
      <c r="B26" s="289" t="s">
        <v>369</v>
      </c>
      <c r="C26" s="287"/>
      <c r="D26" s="287"/>
      <c r="E26" s="287"/>
      <c r="F26" s="287"/>
      <c r="G26" s="287"/>
      <c r="H26" s="287"/>
      <c r="I26" s="287"/>
      <c r="J26" s="287"/>
      <c r="K26" s="287"/>
      <c r="L26" s="287"/>
    </row>
    <row r="27" spans="2:12" s="285" customFormat="1" ht="19.5" customHeight="1">
      <c r="B27" s="286" t="s">
        <v>370</v>
      </c>
      <c r="C27" s="287"/>
      <c r="D27" s="287"/>
      <c r="E27" s="287"/>
      <c r="F27" s="287"/>
      <c r="G27" s="287"/>
      <c r="H27" s="287"/>
      <c r="I27" s="287"/>
      <c r="J27" s="287"/>
      <c r="K27" s="287"/>
      <c r="L27" s="287"/>
    </row>
    <row r="28" spans="2:12" s="285" customFormat="1" ht="12" customHeight="1">
      <c r="B28" s="284"/>
      <c r="C28" s="284"/>
      <c r="D28" s="284"/>
      <c r="E28" s="284"/>
      <c r="F28" s="284"/>
      <c r="G28" s="284"/>
      <c r="H28" s="284"/>
      <c r="I28" s="284"/>
      <c r="J28" s="284"/>
      <c r="K28" s="284"/>
      <c r="L28" s="284"/>
    </row>
    <row r="29" spans="2:12" s="299" customFormat="1" ht="22.5" customHeight="1">
      <c r="B29" s="296" t="s">
        <v>383</v>
      </c>
      <c r="C29" s="297"/>
      <c r="D29" s="297"/>
      <c r="E29" s="298"/>
      <c r="F29" s="298"/>
      <c r="G29" s="298"/>
      <c r="H29" s="298"/>
      <c r="I29" s="298"/>
      <c r="J29" s="298"/>
      <c r="K29" s="298"/>
      <c r="L29" s="298"/>
    </row>
    <row r="30" spans="2:12" s="299" customFormat="1" ht="22.5" customHeight="1">
      <c r="B30" s="300" t="s">
        <v>384</v>
      </c>
      <c r="C30" s="297"/>
      <c r="D30" s="297"/>
      <c r="E30" s="298"/>
      <c r="F30" s="298"/>
      <c r="G30" s="298"/>
      <c r="H30" s="298"/>
      <c r="I30" s="298"/>
      <c r="J30" s="298"/>
      <c r="K30" s="298"/>
      <c r="L30" s="298"/>
    </row>
    <row r="31" spans="2:12" s="285" customFormat="1" ht="12" customHeight="1">
      <c r="B31" s="284"/>
      <c r="C31" s="284"/>
      <c r="D31" s="284"/>
      <c r="E31" s="284"/>
      <c r="F31" s="284"/>
      <c r="G31" s="284"/>
      <c r="H31" s="284"/>
      <c r="I31" s="284"/>
      <c r="J31" s="284"/>
      <c r="K31" s="284"/>
      <c r="L31" s="284"/>
    </row>
    <row r="32" spans="2:12" s="285" customFormat="1" ht="19.5" customHeight="1">
      <c r="B32" s="289" t="s">
        <v>371</v>
      </c>
      <c r="C32" s="290"/>
      <c r="D32" s="287"/>
      <c r="E32" s="287"/>
      <c r="F32" s="287"/>
      <c r="G32" s="287"/>
      <c r="H32" s="287"/>
      <c r="I32" s="287"/>
      <c r="J32" s="287"/>
      <c r="K32" s="287"/>
      <c r="L32" s="287"/>
    </row>
    <row r="33" spans="2:12" s="285" customFormat="1" ht="19.5" customHeight="1">
      <c r="B33" s="287" t="s">
        <v>372</v>
      </c>
      <c r="C33" s="290"/>
      <c r="D33" s="287"/>
      <c r="E33" s="287"/>
      <c r="F33" s="287"/>
      <c r="G33" s="287"/>
      <c r="H33" s="287"/>
      <c r="I33" s="287"/>
      <c r="J33" s="287"/>
      <c r="K33" s="287"/>
      <c r="L33" s="287"/>
    </row>
    <row r="34" spans="2:12" s="285" customFormat="1" ht="19.5" customHeight="1">
      <c r="B34" s="287" t="s">
        <v>373</v>
      </c>
      <c r="C34" s="290"/>
      <c r="D34" s="287"/>
      <c r="E34" s="287"/>
      <c r="F34" s="287"/>
      <c r="G34" s="287"/>
      <c r="H34" s="287"/>
      <c r="I34" s="287"/>
      <c r="J34" s="287"/>
      <c r="K34" s="287"/>
      <c r="L34" s="287"/>
    </row>
    <row r="35" spans="2:12" s="285" customFormat="1" ht="12" customHeight="1">
      <c r="B35" s="284"/>
      <c r="C35" s="284"/>
      <c r="D35" s="284"/>
      <c r="E35" s="284"/>
      <c r="F35" s="284"/>
      <c r="G35" s="284"/>
      <c r="H35" s="284"/>
      <c r="I35" s="284"/>
      <c r="J35" s="284"/>
      <c r="K35" s="284"/>
      <c r="L35" s="284"/>
    </row>
    <row r="36" spans="2:12" s="285" customFormat="1" ht="19.5" customHeight="1">
      <c r="B36" s="289" t="s">
        <v>385</v>
      </c>
      <c r="C36" s="287"/>
      <c r="D36" s="287"/>
      <c r="E36" s="287"/>
      <c r="F36" s="287"/>
      <c r="G36" s="287"/>
      <c r="H36" s="287"/>
      <c r="I36" s="287"/>
      <c r="J36" s="287"/>
      <c r="K36" s="287"/>
      <c r="L36" s="287"/>
    </row>
    <row r="37" spans="2:12" s="285" customFormat="1" ht="19.5" customHeight="1">
      <c r="B37" s="292" t="s">
        <v>386</v>
      </c>
      <c r="C37" s="287"/>
      <c r="D37" s="287"/>
      <c r="E37" s="287"/>
      <c r="F37" s="287"/>
      <c r="G37" s="287"/>
      <c r="H37" s="287"/>
      <c r="I37" s="287"/>
      <c r="J37" s="287"/>
      <c r="K37" s="287"/>
      <c r="L37" s="287"/>
    </row>
    <row r="38" spans="2:12" s="285" customFormat="1" ht="19.5" customHeight="1">
      <c r="B38" s="289" t="s">
        <v>387</v>
      </c>
      <c r="C38" s="287"/>
      <c r="D38" s="287"/>
      <c r="E38" s="287"/>
      <c r="F38" s="287"/>
      <c r="G38" s="287"/>
      <c r="H38" s="287"/>
      <c r="I38" s="287"/>
      <c r="J38" s="287"/>
      <c r="K38" s="287"/>
      <c r="L38" s="287"/>
    </row>
    <row r="39" spans="2:12" s="285" customFormat="1" ht="12" customHeight="1">
      <c r="B39" s="284"/>
      <c r="C39" s="284"/>
      <c r="D39" s="284"/>
      <c r="E39" s="284"/>
      <c r="F39" s="284"/>
      <c r="G39" s="284"/>
      <c r="H39" s="284"/>
      <c r="I39" s="284"/>
      <c r="J39" s="284"/>
      <c r="K39" s="284"/>
      <c r="L39" s="284"/>
    </row>
    <row r="40" spans="2:12" s="285" customFormat="1" ht="19.5" customHeight="1">
      <c r="B40" s="289" t="s">
        <v>374</v>
      </c>
      <c r="C40" s="290"/>
      <c r="D40" s="287"/>
      <c r="E40" s="287"/>
      <c r="F40" s="287"/>
      <c r="G40" s="287"/>
      <c r="H40" s="287"/>
      <c r="I40" s="287"/>
      <c r="J40" s="287"/>
      <c r="K40" s="287"/>
      <c r="L40" s="287"/>
    </row>
    <row r="41" spans="2:12" s="285" customFormat="1" ht="19.5" customHeight="1">
      <c r="B41" s="287" t="s">
        <v>375</v>
      </c>
      <c r="C41" s="290"/>
      <c r="D41" s="287"/>
      <c r="E41" s="287"/>
      <c r="F41" s="287"/>
      <c r="G41" s="287"/>
      <c r="H41" s="287"/>
      <c r="I41" s="287"/>
      <c r="J41" s="287"/>
      <c r="K41" s="287"/>
      <c r="L41" s="287"/>
    </row>
    <row r="42" spans="2:12" s="285" customFormat="1" ht="12" customHeight="1">
      <c r="B42" s="284"/>
      <c r="C42" s="284"/>
      <c r="D42" s="284"/>
      <c r="E42" s="284"/>
      <c r="F42" s="284"/>
      <c r="G42" s="284"/>
      <c r="H42" s="284"/>
      <c r="I42" s="284"/>
      <c r="J42" s="284"/>
      <c r="K42" s="284"/>
      <c r="L42" s="284"/>
    </row>
    <row r="43" spans="2:12" s="285" customFormat="1" ht="19.5" customHeight="1">
      <c r="B43" s="289" t="s">
        <v>376</v>
      </c>
      <c r="C43" s="290"/>
      <c r="D43" s="287"/>
      <c r="E43" s="287"/>
      <c r="F43" s="287"/>
      <c r="G43" s="287"/>
      <c r="H43" s="287"/>
      <c r="I43" s="287"/>
      <c r="J43" s="287"/>
      <c r="K43" s="287"/>
      <c r="L43" s="287"/>
    </row>
    <row r="44" spans="2:12" s="285" customFormat="1" ht="19.5" customHeight="1">
      <c r="B44" s="287" t="s">
        <v>377</v>
      </c>
      <c r="C44" s="287"/>
      <c r="D44" s="287"/>
      <c r="E44" s="287"/>
      <c r="F44" s="287"/>
      <c r="G44" s="287"/>
      <c r="H44" s="287"/>
      <c r="I44" s="287"/>
      <c r="J44" s="287"/>
      <c r="K44" s="287"/>
      <c r="L44" s="287"/>
    </row>
    <row r="45" spans="2:12" s="285" customFormat="1" ht="12" customHeight="1">
      <c r="B45" s="284"/>
      <c r="C45" s="284"/>
      <c r="D45" s="284"/>
      <c r="E45" s="284"/>
      <c r="F45" s="284"/>
      <c r="G45" s="284"/>
      <c r="H45" s="284"/>
      <c r="I45" s="284"/>
      <c r="J45" s="284"/>
      <c r="K45" s="284"/>
      <c r="L45" s="284"/>
    </row>
    <row r="46" spans="2:12" s="285" customFormat="1" ht="19.5" customHeight="1">
      <c r="B46" s="286" t="s">
        <v>378</v>
      </c>
      <c r="C46" s="287"/>
      <c r="D46" s="287"/>
      <c r="E46" s="287"/>
      <c r="F46" s="287"/>
      <c r="G46" s="287"/>
      <c r="H46" s="287"/>
      <c r="I46" s="287"/>
      <c r="J46" s="287"/>
      <c r="K46" s="287"/>
      <c r="L46" s="287"/>
    </row>
    <row r="47" spans="2:12" s="285" customFormat="1" ht="12" customHeight="1">
      <c r="B47" s="284"/>
      <c r="C47" s="284"/>
      <c r="D47" s="284"/>
      <c r="E47" s="284"/>
      <c r="F47" s="284"/>
      <c r="G47" s="284"/>
      <c r="H47" s="284"/>
      <c r="I47" s="284"/>
      <c r="J47" s="284"/>
      <c r="K47" s="284"/>
      <c r="L47" s="284"/>
    </row>
    <row r="48" spans="2:12" s="285" customFormat="1" ht="19.5" customHeight="1">
      <c r="B48" s="286" t="s">
        <v>379</v>
      </c>
      <c r="C48" s="292"/>
      <c r="D48" s="292"/>
      <c r="E48" s="292"/>
      <c r="F48" s="292"/>
      <c r="G48" s="292"/>
      <c r="H48" s="292"/>
      <c r="I48" s="301"/>
      <c r="J48" s="301"/>
      <c r="K48" s="301"/>
      <c r="L48" s="301"/>
    </row>
    <row r="49" spans="2:12" s="285" customFormat="1" ht="19.5" customHeight="1">
      <c r="B49" s="302"/>
      <c r="C49" s="287"/>
      <c r="D49" s="287"/>
      <c r="E49" s="287"/>
      <c r="F49" s="287"/>
      <c r="G49" s="287"/>
      <c r="H49" s="287"/>
      <c r="I49" s="287"/>
      <c r="J49" s="287"/>
      <c r="K49" s="287"/>
      <c r="L49" s="287"/>
    </row>
    <row r="50" spans="2:12" s="285" customFormat="1" ht="19.5" customHeight="1"/>
    <row r="51" spans="2:12" ht="19.5" customHeight="1"/>
  </sheetData>
  <mergeCells count="1">
    <mergeCell ref="B1:L2"/>
  </mergeCells>
  <phoneticPr fontId="44"/>
  <printOptions horizontalCentered="1"/>
  <pageMargins left="0.39370078740157483" right="0.39370078740157483" top="0.39370078740157483" bottom="0.39370078740157483" header="0.31496062992125984" footer="0.31496062992125984"/>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7F119-4965-4BBA-A8F1-3668F6664D6B}">
  <sheetPr>
    <tabColor rgb="FFFFC000"/>
  </sheetPr>
  <dimension ref="B1:CW625"/>
  <sheetViews>
    <sheetView showGridLines="0" view="pageBreakPreview" zoomScale="40" zoomScaleNormal="30" zoomScaleSheetLayoutView="40" workbookViewId="0">
      <selection activeCell="CT45" sqref="CT45"/>
    </sheetView>
  </sheetViews>
  <sheetFormatPr defaultColWidth="8.875" defaultRowHeight="35.25"/>
  <cols>
    <col min="1" max="97" width="4.5" style="264" customWidth="1"/>
    <col min="98" max="98" width="59.5" style="552" bestFit="1" customWidth="1"/>
    <col min="99" max="99" width="33.25" style="508" bestFit="1" customWidth="1"/>
    <col min="100" max="101" width="4.5" style="508" customWidth="1"/>
    <col min="102" max="110" width="4.5" style="264" customWidth="1"/>
    <col min="111" max="16384" width="8.875" style="264"/>
  </cols>
  <sheetData>
    <row r="1" spans="2:101" ht="24" customHeight="1"/>
    <row r="2" spans="2:101" ht="24" customHeight="1" thickBot="1">
      <c r="M2" s="593" t="s">
        <v>345</v>
      </c>
      <c r="N2" s="593"/>
      <c r="O2" s="593"/>
      <c r="P2" s="593"/>
      <c r="Q2" s="593"/>
      <c r="R2" s="593"/>
      <c r="S2" s="593"/>
      <c r="T2" s="593"/>
      <c r="Y2" s="593" t="s">
        <v>345</v>
      </c>
      <c r="Z2" s="593"/>
      <c r="AA2" s="593"/>
      <c r="AB2" s="593"/>
      <c r="AC2" s="593"/>
      <c r="AD2" s="593"/>
      <c r="AE2" s="593"/>
      <c r="AF2" s="593"/>
      <c r="AK2" s="593" t="s">
        <v>345</v>
      </c>
      <c r="AL2" s="593"/>
      <c r="AM2" s="593"/>
      <c r="AN2" s="593"/>
      <c r="AO2" s="593"/>
      <c r="AP2" s="593"/>
      <c r="AQ2" s="593"/>
      <c r="AR2" s="593"/>
      <c r="AV2" s="593" t="s">
        <v>345</v>
      </c>
      <c r="AW2" s="593"/>
      <c r="AX2" s="593"/>
      <c r="AY2" s="593"/>
      <c r="AZ2" s="593"/>
      <c r="BA2" s="593"/>
      <c r="BB2" s="593"/>
      <c r="BC2" s="593"/>
      <c r="BO2" s="593" t="s">
        <v>345</v>
      </c>
      <c r="BP2" s="593"/>
      <c r="BQ2" s="593"/>
      <c r="BR2" s="593"/>
      <c r="BS2" s="593"/>
      <c r="BT2" s="593"/>
      <c r="BU2" s="593"/>
      <c r="BV2" s="593"/>
      <c r="BY2" s="593" t="s">
        <v>345</v>
      </c>
      <c r="BZ2" s="593"/>
      <c r="CA2" s="593"/>
      <c r="CB2" s="593"/>
      <c r="CC2" s="593"/>
      <c r="CD2" s="593"/>
      <c r="CE2" s="593"/>
      <c r="CF2" s="593"/>
    </row>
    <row r="3" spans="2:101" ht="24" customHeight="1">
      <c r="B3" s="580" t="s">
        <v>346</v>
      </c>
      <c r="C3" s="581"/>
      <c r="D3" s="582"/>
      <c r="M3" s="593"/>
      <c r="N3" s="593"/>
      <c r="O3" s="593"/>
      <c r="P3" s="593"/>
      <c r="Q3" s="593"/>
      <c r="R3" s="593"/>
      <c r="S3" s="593"/>
      <c r="T3" s="593"/>
      <c r="Y3" s="593"/>
      <c r="Z3" s="593"/>
      <c r="AA3" s="593"/>
      <c r="AB3" s="593"/>
      <c r="AC3" s="593"/>
      <c r="AD3" s="593"/>
      <c r="AE3" s="593"/>
      <c r="AF3" s="593"/>
      <c r="AK3" s="593"/>
      <c r="AL3" s="593"/>
      <c r="AM3" s="593"/>
      <c r="AN3" s="593"/>
      <c r="AO3" s="593"/>
      <c r="AP3" s="593"/>
      <c r="AQ3" s="593"/>
      <c r="AR3" s="593"/>
      <c r="AV3" s="593"/>
      <c r="AW3" s="593"/>
      <c r="AX3" s="593"/>
      <c r="AY3" s="593"/>
      <c r="AZ3" s="593"/>
      <c r="BA3" s="593"/>
      <c r="BB3" s="593"/>
      <c r="BC3" s="593"/>
      <c r="BO3" s="593"/>
      <c r="BP3" s="593"/>
      <c r="BQ3" s="593"/>
      <c r="BR3" s="593"/>
      <c r="BS3" s="593"/>
      <c r="BT3" s="593"/>
      <c r="BU3" s="593"/>
      <c r="BV3" s="593"/>
      <c r="BY3" s="593"/>
      <c r="BZ3" s="593"/>
      <c r="CA3" s="593"/>
      <c r="CB3" s="593"/>
      <c r="CC3" s="593"/>
      <c r="CD3" s="593"/>
      <c r="CE3" s="593"/>
      <c r="CF3" s="593"/>
      <c r="CG3" s="580" t="s">
        <v>346</v>
      </c>
      <c r="CH3" s="581"/>
      <c r="CI3" s="582"/>
    </row>
    <row r="4" spans="2:101" ht="24" customHeight="1">
      <c r="B4" s="583"/>
      <c r="C4" s="584"/>
      <c r="D4" s="585"/>
      <c r="CG4" s="583"/>
      <c r="CH4" s="584"/>
      <c r="CI4" s="585"/>
    </row>
    <row r="5" spans="2:101" ht="24" customHeight="1">
      <c r="B5" s="583"/>
      <c r="C5" s="584"/>
      <c r="D5" s="585"/>
      <c r="E5" s="265"/>
      <c r="F5" s="266"/>
      <c r="G5" s="266"/>
      <c r="H5" s="266"/>
      <c r="I5" s="266"/>
      <c r="J5" s="266"/>
      <c r="K5" s="266"/>
      <c r="L5" s="266"/>
      <c r="M5" s="267"/>
      <c r="N5" s="268"/>
      <c r="O5" s="268"/>
      <c r="P5" s="268"/>
      <c r="Q5" s="268"/>
      <c r="R5" s="589" t="s">
        <v>347</v>
      </c>
      <c r="S5" s="590"/>
      <c r="AD5" s="269"/>
      <c r="AE5" s="592" t="s">
        <v>347</v>
      </c>
      <c r="AF5" s="590"/>
      <c r="AQ5" s="269"/>
      <c r="AR5" s="592" t="s">
        <v>347</v>
      </c>
      <c r="AS5" s="590"/>
      <c r="BD5" s="269"/>
      <c r="BE5" s="592" t="s">
        <v>347</v>
      </c>
      <c r="BF5" s="590"/>
      <c r="BQ5" s="269"/>
      <c r="BR5" s="592" t="s">
        <v>347</v>
      </c>
      <c r="BS5" s="590"/>
      <c r="BT5" s="266"/>
      <c r="BU5" s="266"/>
      <c r="BV5" s="266"/>
      <c r="BW5" s="266"/>
      <c r="BX5" s="266"/>
      <c r="BY5" s="267"/>
      <c r="BZ5" s="268"/>
      <c r="CA5" s="268"/>
      <c r="CB5" s="268"/>
      <c r="CC5" s="268"/>
      <c r="CD5" s="268"/>
      <c r="CE5" s="268"/>
      <c r="CF5" s="270"/>
      <c r="CG5" s="583"/>
      <c r="CH5" s="584"/>
      <c r="CI5" s="585"/>
    </row>
    <row r="6" spans="2:101" ht="24" customHeight="1">
      <c r="B6" s="583"/>
      <c r="C6" s="584"/>
      <c r="D6" s="585"/>
      <c r="E6" s="265"/>
      <c r="F6" s="266"/>
      <c r="G6" s="266"/>
      <c r="H6" s="266"/>
      <c r="I6" s="266"/>
      <c r="J6" s="266"/>
      <c r="K6" s="266"/>
      <c r="L6" s="266"/>
      <c r="M6" s="267"/>
      <c r="N6" s="268"/>
      <c r="O6" s="268"/>
      <c r="P6" s="268"/>
      <c r="Q6" s="268"/>
      <c r="R6" s="591"/>
      <c r="S6" s="590"/>
      <c r="T6" s="268"/>
      <c r="U6" s="268"/>
      <c r="V6" s="268"/>
      <c r="W6" s="268"/>
      <c r="X6" s="268"/>
      <c r="Y6" s="267"/>
      <c r="Z6" s="266"/>
      <c r="AA6" s="266"/>
      <c r="AB6" s="266"/>
      <c r="AC6" s="266"/>
      <c r="AD6" s="266"/>
      <c r="AE6" s="591"/>
      <c r="AF6" s="590"/>
      <c r="AG6" s="266"/>
      <c r="AH6" s="266"/>
      <c r="AI6" s="266"/>
      <c r="AJ6" s="266"/>
      <c r="AK6" s="267"/>
      <c r="AL6" s="268"/>
      <c r="AM6" s="268"/>
      <c r="AN6" s="268"/>
      <c r="AO6" s="268"/>
      <c r="AP6" s="268"/>
      <c r="AQ6" s="268"/>
      <c r="AR6" s="591"/>
      <c r="AS6" s="590"/>
      <c r="AT6" s="268"/>
      <c r="AU6" s="268"/>
      <c r="AV6" s="267"/>
      <c r="AW6" s="266"/>
      <c r="AX6" s="266"/>
      <c r="AY6" s="266"/>
      <c r="AZ6" s="266"/>
      <c r="BA6" s="266"/>
      <c r="BB6" s="266"/>
      <c r="BC6" s="266"/>
      <c r="BD6" s="266"/>
      <c r="BE6" s="591"/>
      <c r="BF6" s="590"/>
      <c r="BG6" s="268"/>
      <c r="BH6" s="268"/>
      <c r="BI6" s="268"/>
      <c r="BJ6" s="268"/>
      <c r="BK6" s="268"/>
      <c r="BL6" s="268"/>
      <c r="BM6" s="268"/>
      <c r="BN6" s="268"/>
      <c r="BO6" s="267"/>
      <c r="BP6" s="266"/>
      <c r="BQ6" s="266"/>
      <c r="BR6" s="591"/>
      <c r="BS6" s="590"/>
      <c r="BT6" s="266"/>
      <c r="BU6" s="266"/>
      <c r="BV6" s="266"/>
      <c r="BW6" s="266"/>
      <c r="BX6" s="266"/>
      <c r="BY6" s="267"/>
      <c r="BZ6" s="268"/>
      <c r="CA6" s="268"/>
      <c r="CB6" s="268"/>
      <c r="CC6" s="268"/>
      <c r="CD6" s="268"/>
      <c r="CE6" s="268"/>
      <c r="CF6" s="270"/>
      <c r="CG6" s="583"/>
      <c r="CH6" s="584"/>
      <c r="CI6" s="585"/>
    </row>
    <row r="7" spans="2:101" ht="24" customHeight="1">
      <c r="B7" s="583"/>
      <c r="C7" s="584"/>
      <c r="D7" s="585"/>
      <c r="E7" s="265"/>
      <c r="F7" s="266"/>
      <c r="G7" s="266"/>
      <c r="H7" s="266"/>
      <c r="I7" s="266"/>
      <c r="J7" s="266"/>
      <c r="K7" s="266"/>
      <c r="L7" s="266"/>
      <c r="M7" s="267"/>
      <c r="N7" s="268"/>
      <c r="O7" s="268"/>
      <c r="P7" s="268"/>
      <c r="Q7" s="268"/>
      <c r="R7" s="591"/>
      <c r="S7" s="590"/>
      <c r="T7" s="268"/>
      <c r="U7" s="268"/>
      <c r="V7" s="268"/>
      <c r="W7" s="268"/>
      <c r="X7" s="268"/>
      <c r="Y7" s="267"/>
      <c r="Z7" s="266"/>
      <c r="AA7" s="266"/>
      <c r="AB7" s="266"/>
      <c r="AC7" s="266"/>
      <c r="AD7" s="266"/>
      <c r="AE7" s="591"/>
      <c r="AF7" s="590"/>
      <c r="AG7" s="266"/>
      <c r="AH7" s="266"/>
      <c r="AI7" s="266"/>
      <c r="AJ7" s="266"/>
      <c r="AK7" s="267"/>
      <c r="AL7" s="268"/>
      <c r="AM7" s="268"/>
      <c r="AN7" s="268"/>
      <c r="AO7" s="268"/>
      <c r="AP7" s="268"/>
      <c r="AQ7" s="268"/>
      <c r="AR7" s="591"/>
      <c r="AS7" s="590"/>
      <c r="AT7" s="268"/>
      <c r="AU7" s="268"/>
      <c r="AV7" s="267"/>
      <c r="AW7" s="266"/>
      <c r="AX7" s="266"/>
      <c r="AY7" s="266"/>
      <c r="AZ7" s="266"/>
      <c r="BA7" s="266"/>
      <c r="BB7" s="266"/>
      <c r="BC7" s="266"/>
      <c r="BD7" s="266"/>
      <c r="BE7" s="591"/>
      <c r="BF7" s="590"/>
      <c r="BG7" s="268"/>
      <c r="BH7" s="268"/>
      <c r="BI7" s="268"/>
      <c r="BJ7" s="268"/>
      <c r="BK7" s="268"/>
      <c r="BL7" s="268"/>
      <c r="BM7" s="268"/>
      <c r="BN7" s="268"/>
      <c r="BO7" s="267"/>
      <c r="BP7" s="266"/>
      <c r="BQ7" s="266"/>
      <c r="BR7" s="591"/>
      <c r="BS7" s="590"/>
      <c r="BT7" s="266"/>
      <c r="BU7" s="266"/>
      <c r="BV7" s="266"/>
      <c r="BW7" s="266"/>
      <c r="BX7" s="266"/>
      <c r="BY7" s="267"/>
      <c r="BZ7" s="268"/>
      <c r="CA7" s="268"/>
      <c r="CB7" s="268"/>
      <c r="CC7" s="268"/>
      <c r="CD7" s="268"/>
      <c r="CE7" s="268"/>
      <c r="CF7" s="270"/>
      <c r="CG7" s="583"/>
      <c r="CH7" s="584"/>
      <c r="CI7" s="585"/>
    </row>
    <row r="8" spans="2:101" ht="24" customHeight="1">
      <c r="B8" s="583"/>
      <c r="C8" s="584"/>
      <c r="D8" s="585"/>
      <c r="E8" s="265"/>
      <c r="F8" s="266"/>
      <c r="G8" s="266"/>
      <c r="H8" s="266"/>
      <c r="I8" s="266"/>
      <c r="J8" s="266"/>
      <c r="K8" s="266"/>
      <c r="L8" s="266"/>
      <c r="M8" s="267"/>
      <c r="N8" s="268"/>
      <c r="O8" s="268"/>
      <c r="P8" s="268"/>
      <c r="Q8" s="268"/>
      <c r="R8" s="591"/>
      <c r="S8" s="590"/>
      <c r="T8" s="268"/>
      <c r="U8" s="268"/>
      <c r="V8" s="268"/>
      <c r="W8" s="268"/>
      <c r="X8" s="268"/>
      <c r="Y8" s="267"/>
      <c r="Z8" s="266"/>
      <c r="AA8" s="266"/>
      <c r="AB8" s="266"/>
      <c r="AC8" s="266"/>
      <c r="AD8" s="266"/>
      <c r="AE8" s="591"/>
      <c r="AF8" s="590"/>
      <c r="AG8" s="266"/>
      <c r="AH8" s="266"/>
      <c r="AI8" s="266"/>
      <c r="AJ8" s="266"/>
      <c r="AK8" s="267"/>
      <c r="AL8" s="268"/>
      <c r="AM8" s="268"/>
      <c r="AN8" s="268"/>
      <c r="AO8" s="268"/>
      <c r="AP8" s="268"/>
      <c r="AQ8" s="268"/>
      <c r="AR8" s="591"/>
      <c r="AS8" s="590"/>
      <c r="AT8" s="268"/>
      <c r="AU8" s="268"/>
      <c r="AV8" s="267"/>
      <c r="AW8" s="266"/>
      <c r="AX8" s="266"/>
      <c r="AY8" s="266"/>
      <c r="AZ8" s="266"/>
      <c r="BA8" s="266"/>
      <c r="BB8" s="266"/>
      <c r="BC8" s="266"/>
      <c r="BD8" s="266"/>
      <c r="BE8" s="591"/>
      <c r="BF8" s="590"/>
      <c r="BG8" s="268"/>
      <c r="BH8" s="268"/>
      <c r="BI8" s="268"/>
      <c r="BJ8" s="268"/>
      <c r="BK8" s="268"/>
      <c r="BL8" s="268"/>
      <c r="BM8" s="268"/>
      <c r="BN8" s="268"/>
      <c r="BO8" s="267"/>
      <c r="BP8" s="266"/>
      <c r="BQ8" s="266"/>
      <c r="BR8" s="591"/>
      <c r="BS8" s="590"/>
      <c r="BT8" s="266"/>
      <c r="BU8" s="266"/>
      <c r="BV8" s="266"/>
      <c r="BW8" s="266"/>
      <c r="BX8" s="266"/>
      <c r="BY8" s="267"/>
      <c r="BZ8" s="268"/>
      <c r="CA8" s="268"/>
      <c r="CB8" s="268"/>
      <c r="CC8" s="268"/>
      <c r="CD8" s="268"/>
      <c r="CE8" s="268"/>
      <c r="CF8" s="270"/>
      <c r="CG8" s="583"/>
      <c r="CH8" s="584"/>
      <c r="CI8" s="585"/>
    </row>
    <row r="9" spans="2:101" ht="24" customHeight="1">
      <c r="B9" s="583"/>
      <c r="C9" s="584"/>
      <c r="D9" s="585"/>
      <c r="E9" s="265"/>
      <c r="F9" s="266"/>
      <c r="G9" s="266"/>
      <c r="H9" s="266"/>
      <c r="I9" s="266"/>
      <c r="J9" s="266"/>
      <c r="K9" s="266"/>
      <c r="L9" s="266"/>
      <c r="M9" s="267"/>
      <c r="N9" s="268"/>
      <c r="O9" s="268"/>
      <c r="P9" s="268"/>
      <c r="Q9" s="268"/>
      <c r="R9" s="591"/>
      <c r="S9" s="590"/>
      <c r="T9" s="268"/>
      <c r="U9" s="268"/>
      <c r="V9" s="268"/>
      <c r="W9" s="268"/>
      <c r="X9" s="268"/>
      <c r="Y9" s="267"/>
      <c r="Z9" s="266"/>
      <c r="AA9" s="266"/>
      <c r="AB9" s="266"/>
      <c r="AC9" s="266"/>
      <c r="AD9" s="266"/>
      <c r="AE9" s="591"/>
      <c r="AF9" s="590"/>
      <c r="AG9" s="266"/>
      <c r="AH9" s="266"/>
      <c r="AI9" s="266"/>
      <c r="AJ9" s="266"/>
      <c r="AK9" s="267"/>
      <c r="AL9" s="268"/>
      <c r="AM9" s="268"/>
      <c r="AN9" s="268"/>
      <c r="AO9" s="268"/>
      <c r="AP9" s="268"/>
      <c r="AQ9" s="268"/>
      <c r="AR9" s="591"/>
      <c r="AS9" s="590"/>
      <c r="AT9" s="268"/>
      <c r="AU9" s="268"/>
      <c r="AV9" s="267"/>
      <c r="AW9" s="266"/>
      <c r="AX9" s="266"/>
      <c r="AY9" s="266"/>
      <c r="AZ9" s="266"/>
      <c r="BA9" s="266"/>
      <c r="BB9" s="266"/>
      <c r="BC9" s="266"/>
      <c r="BD9" s="266"/>
      <c r="BE9" s="591"/>
      <c r="BF9" s="590"/>
      <c r="BG9" s="268"/>
      <c r="BH9" s="268"/>
      <c r="BI9" s="268"/>
      <c r="BJ9" s="268"/>
      <c r="BK9" s="268"/>
      <c r="BL9" s="268"/>
      <c r="BM9" s="268"/>
      <c r="BN9" s="268"/>
      <c r="BO9" s="267"/>
      <c r="BP9" s="266"/>
      <c r="BQ9" s="266"/>
      <c r="BR9" s="591"/>
      <c r="BS9" s="590"/>
      <c r="BT9" s="266"/>
      <c r="BU9" s="266"/>
      <c r="BV9" s="266"/>
      <c r="BW9" s="266"/>
      <c r="BX9" s="266"/>
      <c r="BY9" s="267"/>
      <c r="BZ9" s="268"/>
      <c r="CA9" s="268"/>
      <c r="CB9" s="268"/>
      <c r="CC9" s="268"/>
      <c r="CD9" s="268"/>
      <c r="CE9" s="268"/>
      <c r="CF9" s="270"/>
      <c r="CG9" s="583"/>
      <c r="CH9" s="584"/>
      <c r="CI9" s="585"/>
    </row>
    <row r="10" spans="2:101" ht="24" customHeight="1" thickBot="1">
      <c r="B10" s="586"/>
      <c r="C10" s="587"/>
      <c r="D10" s="588"/>
      <c r="E10" s="265"/>
      <c r="F10" s="266"/>
      <c r="G10" s="266"/>
      <c r="H10" s="266"/>
      <c r="I10" s="266"/>
      <c r="J10" s="266"/>
      <c r="K10" s="266"/>
      <c r="L10" s="266"/>
      <c r="M10" s="267"/>
      <c r="N10" s="268"/>
      <c r="O10" s="268"/>
      <c r="P10" s="268"/>
      <c r="Q10" s="268"/>
      <c r="R10" s="591"/>
      <c r="S10" s="590"/>
      <c r="T10" s="268"/>
      <c r="U10" s="268"/>
      <c r="V10" s="268"/>
      <c r="W10" s="268"/>
      <c r="X10" s="268"/>
      <c r="Y10" s="267"/>
      <c r="Z10" s="266"/>
      <c r="AA10" s="266"/>
      <c r="AB10" s="266"/>
      <c r="AC10" s="266"/>
      <c r="AD10" s="266"/>
      <c r="AE10" s="591"/>
      <c r="AF10" s="590"/>
      <c r="AG10" s="266"/>
      <c r="AH10" s="266"/>
      <c r="AI10" s="266"/>
      <c r="AJ10" s="266"/>
      <c r="AK10" s="267"/>
      <c r="AL10" s="268"/>
      <c r="AM10" s="268"/>
      <c r="AN10" s="268"/>
      <c r="AO10" s="268"/>
      <c r="AP10" s="268"/>
      <c r="AQ10" s="268"/>
      <c r="AR10" s="591"/>
      <c r="AS10" s="590"/>
      <c r="AT10" s="268"/>
      <c r="AU10" s="268"/>
      <c r="AV10" s="267"/>
      <c r="AW10" s="266"/>
      <c r="AX10" s="266"/>
      <c r="AY10" s="266"/>
      <c r="AZ10" s="266"/>
      <c r="BA10" s="266"/>
      <c r="BB10" s="266"/>
      <c r="BC10" s="266"/>
      <c r="BD10" s="266"/>
      <c r="BE10" s="591"/>
      <c r="BF10" s="590"/>
      <c r="BG10" s="268"/>
      <c r="BH10" s="268"/>
      <c r="BI10" s="268"/>
      <c r="BJ10" s="268"/>
      <c r="BK10" s="268"/>
      <c r="BL10" s="268"/>
      <c r="BM10" s="268"/>
      <c r="BN10" s="268"/>
      <c r="BO10" s="267"/>
      <c r="BP10" s="266"/>
      <c r="BQ10" s="266"/>
      <c r="BR10" s="591"/>
      <c r="BS10" s="590"/>
      <c r="BT10" s="266"/>
      <c r="BU10" s="266"/>
      <c r="BV10" s="266"/>
      <c r="BW10" s="266"/>
      <c r="BX10" s="266"/>
      <c r="BY10" s="267"/>
      <c r="BZ10" s="268"/>
      <c r="CA10" s="268"/>
      <c r="CB10" s="268"/>
      <c r="CC10" s="268"/>
      <c r="CD10" s="268"/>
      <c r="CE10" s="268"/>
      <c r="CF10" s="270"/>
      <c r="CG10" s="586"/>
      <c r="CH10" s="587"/>
      <c r="CI10" s="588"/>
    </row>
    <row r="11" spans="2:101" ht="24" customHeight="1"/>
    <row r="12" spans="2:101" ht="24" customHeight="1" thickBot="1"/>
    <row r="13" spans="2:101" s="271" customFormat="1" ht="24" customHeight="1">
      <c r="E13" s="594" t="s">
        <v>506</v>
      </c>
      <c r="F13" s="595"/>
      <c r="G13" s="595"/>
      <c r="H13" s="595"/>
      <c r="I13" s="595"/>
      <c r="J13" s="595"/>
      <c r="K13" s="595"/>
      <c r="L13" s="596"/>
      <c r="M13" s="303"/>
      <c r="N13" s="600" t="s">
        <v>508</v>
      </c>
      <c r="O13" s="601" t="s">
        <v>12</v>
      </c>
      <c r="P13" s="601" t="s">
        <v>12</v>
      </c>
      <c r="Q13" s="601" t="s">
        <v>12</v>
      </c>
      <c r="R13" s="601" t="s">
        <v>12</v>
      </c>
      <c r="S13" s="601" t="s">
        <v>12</v>
      </c>
      <c r="T13" s="601" t="s">
        <v>12</v>
      </c>
      <c r="U13" s="601" t="s">
        <v>12</v>
      </c>
      <c r="V13" s="601" t="s">
        <v>12</v>
      </c>
      <c r="W13" s="601" t="s">
        <v>12</v>
      </c>
      <c r="X13" s="602" t="s">
        <v>12</v>
      </c>
      <c r="Y13" s="303"/>
      <c r="Z13" s="594" t="s">
        <v>160</v>
      </c>
      <c r="AA13" s="595" t="s">
        <v>11</v>
      </c>
      <c r="AB13" s="595" t="s">
        <v>11</v>
      </c>
      <c r="AC13" s="595" t="s">
        <v>11</v>
      </c>
      <c r="AD13" s="595" t="s">
        <v>11</v>
      </c>
      <c r="AE13" s="595" t="s">
        <v>11</v>
      </c>
      <c r="AF13" s="595" t="s">
        <v>11</v>
      </c>
      <c r="AG13" s="595" t="s">
        <v>11</v>
      </c>
      <c r="AH13" s="595" t="s">
        <v>11</v>
      </c>
      <c r="AI13" s="595" t="s">
        <v>11</v>
      </c>
      <c r="AJ13" s="596" t="s">
        <v>11</v>
      </c>
      <c r="AK13" s="303"/>
      <c r="AL13" s="600" t="s">
        <v>159</v>
      </c>
      <c r="AM13" s="601" t="s">
        <v>9</v>
      </c>
      <c r="AN13" s="601" t="s">
        <v>9</v>
      </c>
      <c r="AO13" s="601" t="s">
        <v>9</v>
      </c>
      <c r="AP13" s="601" t="s">
        <v>9</v>
      </c>
      <c r="AQ13" s="601" t="s">
        <v>9</v>
      </c>
      <c r="AR13" s="601" t="s">
        <v>9</v>
      </c>
      <c r="AS13" s="601" t="s">
        <v>9</v>
      </c>
      <c r="AT13" s="601" t="s">
        <v>9</v>
      </c>
      <c r="AU13" s="602" t="s">
        <v>9</v>
      </c>
      <c r="AV13" s="303"/>
      <c r="AW13" s="594" t="s">
        <v>69</v>
      </c>
      <c r="AX13" s="595" t="s">
        <v>69</v>
      </c>
      <c r="AY13" s="595" t="s">
        <v>69</v>
      </c>
      <c r="AZ13" s="595" t="s">
        <v>69</v>
      </c>
      <c r="BA13" s="595" t="s">
        <v>69</v>
      </c>
      <c r="BB13" s="595" t="s">
        <v>69</v>
      </c>
      <c r="BC13" s="595" t="s">
        <v>69</v>
      </c>
      <c r="BD13" s="596" t="s">
        <v>69</v>
      </c>
      <c r="BE13" s="303"/>
      <c r="BF13" s="303"/>
      <c r="BG13" s="600" t="s">
        <v>16</v>
      </c>
      <c r="BH13" s="601" t="s">
        <v>16</v>
      </c>
      <c r="BI13" s="601" t="s">
        <v>16</v>
      </c>
      <c r="BJ13" s="601" t="s">
        <v>16</v>
      </c>
      <c r="BK13" s="601" t="s">
        <v>16</v>
      </c>
      <c r="BL13" s="601" t="s">
        <v>16</v>
      </c>
      <c r="BM13" s="601" t="s">
        <v>16</v>
      </c>
      <c r="BN13" s="602" t="s">
        <v>16</v>
      </c>
      <c r="BO13" s="303"/>
      <c r="BP13" s="594" t="s">
        <v>158</v>
      </c>
      <c r="BQ13" s="595" t="s">
        <v>158</v>
      </c>
      <c r="BR13" s="595" t="s">
        <v>158</v>
      </c>
      <c r="BS13" s="595" t="s">
        <v>158</v>
      </c>
      <c r="BT13" s="595" t="s">
        <v>158</v>
      </c>
      <c r="BU13" s="595" t="s">
        <v>158</v>
      </c>
      <c r="BV13" s="595" t="s">
        <v>158</v>
      </c>
      <c r="BW13" s="595" t="s">
        <v>158</v>
      </c>
      <c r="BX13" s="596" t="s">
        <v>158</v>
      </c>
      <c r="BY13" s="303"/>
      <c r="BZ13" s="600" t="s">
        <v>510</v>
      </c>
      <c r="CA13" s="601" t="s">
        <v>14</v>
      </c>
      <c r="CB13" s="601" t="s">
        <v>14</v>
      </c>
      <c r="CC13" s="601" t="s">
        <v>14</v>
      </c>
      <c r="CD13" s="601" t="s">
        <v>14</v>
      </c>
      <c r="CE13" s="601" t="s">
        <v>14</v>
      </c>
      <c r="CF13" s="602" t="s">
        <v>14</v>
      </c>
      <c r="CT13" s="553"/>
      <c r="CU13" s="509"/>
      <c r="CV13" s="509"/>
      <c r="CW13" s="509"/>
    </row>
    <row r="14" spans="2:101" s="271" customFormat="1" ht="24" customHeight="1" thickBot="1">
      <c r="E14" s="597"/>
      <c r="F14" s="598"/>
      <c r="G14" s="598"/>
      <c r="H14" s="598"/>
      <c r="I14" s="598"/>
      <c r="J14" s="598"/>
      <c r="K14" s="598"/>
      <c r="L14" s="599"/>
      <c r="M14" s="303"/>
      <c r="N14" s="603" t="s">
        <v>12</v>
      </c>
      <c r="O14" s="604" t="s">
        <v>12</v>
      </c>
      <c r="P14" s="604" t="s">
        <v>12</v>
      </c>
      <c r="Q14" s="604" t="s">
        <v>12</v>
      </c>
      <c r="R14" s="604" t="s">
        <v>12</v>
      </c>
      <c r="S14" s="604" t="s">
        <v>12</v>
      </c>
      <c r="T14" s="604" t="s">
        <v>12</v>
      </c>
      <c r="U14" s="604" t="s">
        <v>12</v>
      </c>
      <c r="V14" s="604" t="s">
        <v>12</v>
      </c>
      <c r="W14" s="604" t="s">
        <v>12</v>
      </c>
      <c r="X14" s="605" t="s">
        <v>12</v>
      </c>
      <c r="Y14" s="303"/>
      <c r="Z14" s="597" t="s">
        <v>11</v>
      </c>
      <c r="AA14" s="598" t="s">
        <v>11</v>
      </c>
      <c r="AB14" s="598" t="s">
        <v>11</v>
      </c>
      <c r="AC14" s="598" t="s">
        <v>11</v>
      </c>
      <c r="AD14" s="598" t="s">
        <v>11</v>
      </c>
      <c r="AE14" s="598" t="s">
        <v>11</v>
      </c>
      <c r="AF14" s="598" t="s">
        <v>11</v>
      </c>
      <c r="AG14" s="598" t="s">
        <v>11</v>
      </c>
      <c r="AH14" s="598" t="s">
        <v>11</v>
      </c>
      <c r="AI14" s="598" t="s">
        <v>11</v>
      </c>
      <c r="AJ14" s="599" t="s">
        <v>11</v>
      </c>
      <c r="AK14" s="303"/>
      <c r="AL14" s="603" t="s">
        <v>9</v>
      </c>
      <c r="AM14" s="604" t="s">
        <v>9</v>
      </c>
      <c r="AN14" s="604" t="s">
        <v>9</v>
      </c>
      <c r="AO14" s="604" t="s">
        <v>9</v>
      </c>
      <c r="AP14" s="604" t="s">
        <v>9</v>
      </c>
      <c r="AQ14" s="604" t="s">
        <v>9</v>
      </c>
      <c r="AR14" s="604" t="s">
        <v>9</v>
      </c>
      <c r="AS14" s="604" t="s">
        <v>9</v>
      </c>
      <c r="AT14" s="604" t="s">
        <v>9</v>
      </c>
      <c r="AU14" s="605" t="s">
        <v>9</v>
      </c>
      <c r="AV14" s="303"/>
      <c r="AW14" s="597" t="s">
        <v>69</v>
      </c>
      <c r="AX14" s="598" t="s">
        <v>69</v>
      </c>
      <c r="AY14" s="598" t="s">
        <v>69</v>
      </c>
      <c r="AZ14" s="598" t="s">
        <v>69</v>
      </c>
      <c r="BA14" s="598" t="s">
        <v>69</v>
      </c>
      <c r="BB14" s="598" t="s">
        <v>69</v>
      </c>
      <c r="BC14" s="598" t="s">
        <v>69</v>
      </c>
      <c r="BD14" s="599" t="s">
        <v>69</v>
      </c>
      <c r="BE14" s="303"/>
      <c r="BF14" s="303"/>
      <c r="BG14" s="603" t="s">
        <v>16</v>
      </c>
      <c r="BH14" s="604" t="s">
        <v>16</v>
      </c>
      <c r="BI14" s="604" t="s">
        <v>16</v>
      </c>
      <c r="BJ14" s="604" t="s">
        <v>16</v>
      </c>
      <c r="BK14" s="604" t="s">
        <v>16</v>
      </c>
      <c r="BL14" s="604" t="s">
        <v>16</v>
      </c>
      <c r="BM14" s="604" t="s">
        <v>16</v>
      </c>
      <c r="BN14" s="605" t="s">
        <v>16</v>
      </c>
      <c r="BO14" s="303"/>
      <c r="BP14" s="597" t="s">
        <v>158</v>
      </c>
      <c r="BQ14" s="598" t="s">
        <v>158</v>
      </c>
      <c r="BR14" s="598" t="s">
        <v>158</v>
      </c>
      <c r="BS14" s="598" t="s">
        <v>158</v>
      </c>
      <c r="BT14" s="598" t="s">
        <v>158</v>
      </c>
      <c r="BU14" s="598" t="s">
        <v>158</v>
      </c>
      <c r="BV14" s="598" t="s">
        <v>158</v>
      </c>
      <c r="BW14" s="598" t="s">
        <v>158</v>
      </c>
      <c r="BX14" s="599" t="s">
        <v>158</v>
      </c>
      <c r="BY14" s="303"/>
      <c r="BZ14" s="603" t="s">
        <v>14</v>
      </c>
      <c r="CA14" s="604" t="s">
        <v>14</v>
      </c>
      <c r="CB14" s="604" t="s">
        <v>14</v>
      </c>
      <c r="CC14" s="604" t="s">
        <v>14</v>
      </c>
      <c r="CD14" s="604" t="s">
        <v>14</v>
      </c>
      <c r="CE14" s="604" t="s">
        <v>14</v>
      </c>
      <c r="CF14" s="605" t="s">
        <v>14</v>
      </c>
      <c r="CT14" s="553"/>
      <c r="CU14" s="509"/>
      <c r="CV14" s="509"/>
      <c r="CW14" s="509"/>
    </row>
    <row r="15" spans="2:101" s="271" customFormat="1" ht="24" customHeight="1">
      <c r="E15" s="606" t="s">
        <v>348</v>
      </c>
      <c r="F15" s="607"/>
      <c r="G15" s="608"/>
      <c r="N15" s="612" t="s">
        <v>349</v>
      </c>
      <c r="O15" s="613"/>
      <c r="P15" s="614"/>
      <c r="Z15" s="612" t="s">
        <v>349</v>
      </c>
      <c r="AA15" s="613"/>
      <c r="AB15" s="614"/>
      <c r="AK15" s="271" t="s">
        <v>507</v>
      </c>
      <c r="AL15" s="606" t="s">
        <v>348</v>
      </c>
      <c r="AM15" s="607"/>
      <c r="AN15" s="608"/>
      <c r="AW15" s="606" t="s">
        <v>348</v>
      </c>
      <c r="AX15" s="607"/>
      <c r="AY15" s="608"/>
      <c r="BG15" s="606" t="s">
        <v>348</v>
      </c>
      <c r="BH15" s="607"/>
      <c r="BI15" s="608"/>
      <c r="BP15" s="612" t="s">
        <v>350</v>
      </c>
      <c r="BQ15" s="613"/>
      <c r="BR15" s="614"/>
      <c r="BZ15" s="612" t="s">
        <v>350</v>
      </c>
      <c r="CA15" s="613"/>
      <c r="CB15" s="614"/>
      <c r="CT15" s="553"/>
      <c r="CU15" s="509"/>
      <c r="CV15" s="509"/>
      <c r="CW15" s="509"/>
    </row>
    <row r="16" spans="2:101" s="271" customFormat="1" ht="24" customHeight="1" thickBot="1">
      <c r="E16" s="609"/>
      <c r="F16" s="610"/>
      <c r="G16" s="611"/>
      <c r="N16" s="615"/>
      <c r="O16" s="616"/>
      <c r="P16" s="617"/>
      <c r="Z16" s="615"/>
      <c r="AA16" s="616"/>
      <c r="AB16" s="617"/>
      <c r="AL16" s="609"/>
      <c r="AM16" s="610"/>
      <c r="AN16" s="611"/>
      <c r="AW16" s="609"/>
      <c r="AX16" s="610"/>
      <c r="AY16" s="611"/>
      <c r="BG16" s="609"/>
      <c r="BH16" s="610"/>
      <c r="BI16" s="611"/>
      <c r="BP16" s="615"/>
      <c r="BQ16" s="616"/>
      <c r="BR16" s="617"/>
      <c r="BZ16" s="615"/>
      <c r="CA16" s="616"/>
      <c r="CB16" s="617"/>
      <c r="CT16" s="553"/>
      <c r="CU16" s="509"/>
      <c r="CV16" s="509"/>
      <c r="CW16" s="509"/>
    </row>
    <row r="17" spans="4:98" ht="24" customHeight="1"/>
    <row r="18" spans="4:98" ht="24" customHeight="1"/>
    <row r="19" spans="4:98" ht="24" customHeight="1"/>
    <row r="20" spans="4:98" ht="24" customHeight="1">
      <c r="D20" s="618" t="s">
        <v>351</v>
      </c>
      <c r="E20" s="618"/>
      <c r="F20" s="618"/>
      <c r="G20" s="618"/>
      <c r="H20" s="618"/>
      <c r="I20" s="618"/>
      <c r="J20" s="618"/>
      <c r="K20" s="618"/>
      <c r="L20" s="618"/>
      <c r="M20" s="618"/>
      <c r="N20" s="618"/>
      <c r="O20" s="618"/>
      <c r="P20" s="618"/>
      <c r="Q20" s="618"/>
      <c r="R20" s="618"/>
      <c r="S20" s="618"/>
      <c r="T20" s="618"/>
      <c r="U20" s="618"/>
    </row>
    <row r="21" spans="4:98" ht="24" customHeight="1">
      <c r="D21" s="618"/>
      <c r="E21" s="618"/>
      <c r="F21" s="618"/>
      <c r="G21" s="618"/>
      <c r="H21" s="618"/>
      <c r="I21" s="618"/>
      <c r="J21" s="618"/>
      <c r="K21" s="618"/>
      <c r="L21" s="618"/>
      <c r="M21" s="618"/>
      <c r="N21" s="618"/>
      <c r="O21" s="618"/>
      <c r="P21" s="618"/>
      <c r="Q21" s="618"/>
      <c r="R21" s="618"/>
      <c r="S21" s="618"/>
      <c r="T21" s="618"/>
      <c r="U21" s="618"/>
      <c r="CT21" s="552" t="s">
        <v>151</v>
      </c>
    </row>
    <row r="22" spans="4:98" ht="24" customHeight="1">
      <c r="D22" s="618"/>
      <c r="E22" s="618"/>
      <c r="F22" s="618"/>
      <c r="G22" s="618"/>
      <c r="H22" s="618"/>
      <c r="I22" s="618"/>
      <c r="J22" s="618"/>
      <c r="K22" s="618"/>
      <c r="L22" s="618"/>
      <c r="M22" s="618"/>
      <c r="N22" s="618"/>
      <c r="O22" s="618"/>
      <c r="P22" s="618"/>
      <c r="Q22" s="618"/>
      <c r="R22" s="618"/>
      <c r="S22" s="618"/>
      <c r="T22" s="618"/>
      <c r="U22" s="618"/>
      <c r="W22" s="272"/>
      <c r="X22" s="273"/>
      <c r="Y22" s="273"/>
      <c r="Z22" s="273"/>
      <c r="AA22" s="273"/>
      <c r="AB22" s="273"/>
      <c r="AC22" s="273"/>
      <c r="AD22" s="273"/>
      <c r="AE22" s="273"/>
      <c r="AF22" s="273"/>
      <c r="AG22" s="273"/>
      <c r="AH22" s="273"/>
      <c r="AI22" s="273"/>
      <c r="AJ22" s="274"/>
      <c r="AY22" s="272"/>
      <c r="AZ22" s="273"/>
      <c r="BA22" s="273"/>
      <c r="BB22" s="273"/>
      <c r="BC22" s="273"/>
      <c r="BD22" s="273"/>
      <c r="BE22" s="273"/>
      <c r="BF22" s="273"/>
      <c r="BG22" s="273"/>
      <c r="BH22" s="273"/>
      <c r="BI22" s="273"/>
      <c r="BJ22" s="273"/>
      <c r="BK22" s="273"/>
      <c r="BL22" s="274"/>
      <c r="CT22" s="552" t="s">
        <v>480</v>
      </c>
    </row>
    <row r="23" spans="4:98" ht="24" customHeight="1">
      <c r="W23" s="275"/>
      <c r="AJ23" s="276"/>
      <c r="AY23" s="275"/>
      <c r="BL23" s="276"/>
      <c r="CT23" s="552" t="s">
        <v>427</v>
      </c>
    </row>
    <row r="24" spans="4:98" ht="24" customHeight="1">
      <c r="W24" s="275"/>
      <c r="Y24" s="619" t="s">
        <v>352</v>
      </c>
      <c r="Z24" s="620"/>
      <c r="AA24" s="620"/>
      <c r="AB24" s="620"/>
      <c r="AC24" s="620"/>
      <c r="AD24" s="620"/>
      <c r="AE24" s="620"/>
      <c r="AF24" s="620"/>
      <c r="AG24" s="620"/>
      <c r="AH24" s="621"/>
      <c r="AJ24" s="276"/>
      <c r="AY24" s="275"/>
      <c r="BA24" s="619" t="s">
        <v>353</v>
      </c>
      <c r="BB24" s="620"/>
      <c r="BC24" s="620"/>
      <c r="BD24" s="620"/>
      <c r="BE24" s="620"/>
      <c r="BF24" s="620"/>
      <c r="BG24" s="620"/>
      <c r="BH24" s="620"/>
      <c r="BI24" s="620"/>
      <c r="BJ24" s="621"/>
      <c r="BL24" s="276"/>
      <c r="CT24" s="552" t="s">
        <v>156</v>
      </c>
    </row>
    <row r="25" spans="4:98" ht="24" customHeight="1">
      <c r="W25" s="275"/>
      <c r="Y25" s="622"/>
      <c r="Z25" s="623"/>
      <c r="AA25" s="623"/>
      <c r="AB25" s="623"/>
      <c r="AC25" s="623"/>
      <c r="AD25" s="623"/>
      <c r="AE25" s="623"/>
      <c r="AF25" s="623"/>
      <c r="AG25" s="623"/>
      <c r="AH25" s="624"/>
      <c r="AJ25" s="276"/>
      <c r="AY25" s="275"/>
      <c r="BA25" s="622"/>
      <c r="BB25" s="623"/>
      <c r="BC25" s="623"/>
      <c r="BD25" s="623"/>
      <c r="BE25" s="623"/>
      <c r="BF25" s="623"/>
      <c r="BG25" s="623"/>
      <c r="BH25" s="623"/>
      <c r="BI25" s="623"/>
      <c r="BJ25" s="624"/>
      <c r="BL25" s="276"/>
      <c r="CT25" s="552" t="s">
        <v>15</v>
      </c>
    </row>
    <row r="26" spans="4:98" ht="24" customHeight="1">
      <c r="D26" s="277"/>
      <c r="E26" s="277"/>
      <c r="F26" s="277"/>
      <c r="G26" s="277"/>
      <c r="H26" s="277"/>
      <c r="I26" s="277"/>
      <c r="J26" s="277"/>
      <c r="K26" s="277"/>
      <c r="L26" s="277"/>
      <c r="M26" s="277"/>
      <c r="N26" s="277"/>
      <c r="O26" s="277"/>
      <c r="P26" s="277"/>
      <c r="Q26" s="277"/>
      <c r="R26" s="277"/>
      <c r="S26" s="277"/>
      <c r="T26" s="277"/>
      <c r="U26" s="277"/>
      <c r="W26" s="275"/>
      <c r="Y26" s="622"/>
      <c r="Z26" s="623"/>
      <c r="AA26" s="623"/>
      <c r="AB26" s="623"/>
      <c r="AC26" s="623"/>
      <c r="AD26" s="623"/>
      <c r="AE26" s="623"/>
      <c r="AF26" s="623"/>
      <c r="AG26" s="623"/>
      <c r="AH26" s="624"/>
      <c r="AJ26" s="276"/>
      <c r="AY26" s="275"/>
      <c r="BA26" s="622"/>
      <c r="BB26" s="623"/>
      <c r="BC26" s="623"/>
      <c r="BD26" s="623"/>
      <c r="BE26" s="623"/>
      <c r="BF26" s="623"/>
      <c r="BG26" s="623"/>
      <c r="BH26" s="623"/>
      <c r="BI26" s="623"/>
      <c r="BJ26" s="624"/>
      <c r="BL26" s="276"/>
      <c r="BX26" s="278"/>
      <c r="BY26" s="278"/>
      <c r="BZ26" s="278"/>
      <c r="CA26" s="278"/>
      <c r="CB26" s="278"/>
      <c r="CC26" s="278"/>
      <c r="CE26" s="278"/>
      <c r="CF26" s="278"/>
      <c r="CG26" s="278"/>
      <c r="CH26" s="278"/>
      <c r="CI26" s="278"/>
      <c r="CJ26" s="278"/>
      <c r="CK26" s="278"/>
      <c r="CL26" s="278"/>
      <c r="CT26" s="552" t="s">
        <v>157</v>
      </c>
    </row>
    <row r="27" spans="4:98" ht="24" customHeight="1">
      <c r="D27" s="277"/>
      <c r="E27" s="277"/>
      <c r="F27" s="277"/>
      <c r="G27" s="277"/>
      <c r="H27" s="277"/>
      <c r="I27" s="277"/>
      <c r="J27" s="277"/>
      <c r="K27" s="277"/>
      <c r="L27" s="277"/>
      <c r="M27" s="277"/>
      <c r="N27" s="277"/>
      <c r="O27" s="277"/>
      <c r="P27" s="277"/>
      <c r="Q27" s="277"/>
      <c r="R27" s="277"/>
      <c r="S27" s="277"/>
      <c r="T27" s="277"/>
      <c r="U27" s="277"/>
      <c r="W27" s="275"/>
      <c r="Y27" s="622"/>
      <c r="Z27" s="623"/>
      <c r="AA27" s="623"/>
      <c r="AB27" s="623"/>
      <c r="AC27" s="623"/>
      <c r="AD27" s="623"/>
      <c r="AE27" s="623"/>
      <c r="AF27" s="623"/>
      <c r="AG27" s="623"/>
      <c r="AH27" s="624"/>
      <c r="AJ27" s="276"/>
      <c r="AY27" s="275"/>
      <c r="BA27" s="622"/>
      <c r="BB27" s="623"/>
      <c r="BC27" s="623"/>
      <c r="BD27" s="623"/>
      <c r="BE27" s="623"/>
      <c r="BF27" s="623"/>
      <c r="BG27" s="623"/>
      <c r="BH27" s="623"/>
      <c r="BI27" s="623"/>
      <c r="BJ27" s="624"/>
      <c r="BL27" s="276"/>
      <c r="BX27" s="278"/>
      <c r="BY27" s="278"/>
      <c r="BZ27" s="278"/>
      <c r="CA27" s="278"/>
      <c r="CB27" s="278"/>
      <c r="CC27" s="278"/>
      <c r="CE27" s="278"/>
      <c r="CF27" s="278"/>
      <c r="CG27" s="278"/>
      <c r="CH27" s="278"/>
      <c r="CI27" s="278"/>
      <c r="CJ27" s="278"/>
      <c r="CK27" s="278"/>
      <c r="CL27" s="278"/>
      <c r="CT27" s="552" t="s">
        <v>9</v>
      </c>
    </row>
    <row r="28" spans="4:98" ht="24" customHeight="1">
      <c r="D28" s="277"/>
      <c r="E28" s="277"/>
      <c r="F28" s="277"/>
      <c r="G28" s="277"/>
      <c r="H28" s="277"/>
      <c r="I28" s="277"/>
      <c r="J28" s="277"/>
      <c r="K28" s="277"/>
      <c r="L28" s="277"/>
      <c r="M28" s="277"/>
      <c r="N28" s="277"/>
      <c r="O28" s="277"/>
      <c r="P28" s="277"/>
      <c r="Q28" s="277"/>
      <c r="R28" s="277"/>
      <c r="S28" s="277"/>
      <c r="T28" s="277"/>
      <c r="U28" s="277"/>
      <c r="W28" s="279"/>
      <c r="X28" s="269"/>
      <c r="Y28" s="622"/>
      <c r="Z28" s="623"/>
      <c r="AA28" s="623"/>
      <c r="AB28" s="623"/>
      <c r="AC28" s="623"/>
      <c r="AD28" s="623"/>
      <c r="AE28" s="623"/>
      <c r="AF28" s="623"/>
      <c r="AG28" s="623"/>
      <c r="AH28" s="624"/>
      <c r="AI28" s="269"/>
      <c r="AJ28" s="280"/>
      <c r="AY28" s="279"/>
      <c r="AZ28" s="269"/>
      <c r="BA28" s="622"/>
      <c r="BB28" s="623"/>
      <c r="BC28" s="623"/>
      <c r="BD28" s="623"/>
      <c r="BE28" s="623"/>
      <c r="BF28" s="623"/>
      <c r="BG28" s="623"/>
      <c r="BH28" s="623"/>
      <c r="BI28" s="623"/>
      <c r="BJ28" s="624"/>
      <c r="BK28" s="269"/>
      <c r="BL28" s="280"/>
      <c r="CT28" s="552" t="s">
        <v>98</v>
      </c>
    </row>
    <row r="29" spans="4:98" ht="24" customHeight="1">
      <c r="Y29" s="622"/>
      <c r="Z29" s="623"/>
      <c r="AA29" s="623"/>
      <c r="AB29" s="623"/>
      <c r="AC29" s="623"/>
      <c r="AD29" s="623"/>
      <c r="AE29" s="623"/>
      <c r="AF29" s="623"/>
      <c r="AG29" s="623"/>
      <c r="AH29" s="624"/>
      <c r="BA29" s="622"/>
      <c r="BB29" s="623"/>
      <c r="BC29" s="623"/>
      <c r="BD29" s="623"/>
      <c r="BE29" s="623"/>
      <c r="BF29" s="623"/>
      <c r="BG29" s="623"/>
      <c r="BH29" s="623"/>
      <c r="BI29" s="623"/>
      <c r="BJ29" s="624"/>
      <c r="CT29" s="552" t="s">
        <v>158</v>
      </c>
    </row>
    <row r="30" spans="4:98" ht="24" customHeight="1">
      <c r="Y30" s="622"/>
      <c r="Z30" s="623"/>
      <c r="AA30" s="623"/>
      <c r="AB30" s="623"/>
      <c r="AC30" s="623"/>
      <c r="AD30" s="623"/>
      <c r="AE30" s="623"/>
      <c r="AF30" s="623"/>
      <c r="AG30" s="623"/>
      <c r="AH30" s="624"/>
      <c r="BA30" s="622"/>
      <c r="BB30" s="623"/>
      <c r="BC30" s="623"/>
      <c r="BD30" s="623"/>
      <c r="BE30" s="623"/>
      <c r="BF30" s="623"/>
      <c r="BG30" s="623"/>
      <c r="BH30" s="623"/>
      <c r="BI30" s="623"/>
      <c r="BJ30" s="624"/>
      <c r="CT30" s="552" t="s">
        <v>11</v>
      </c>
    </row>
    <row r="31" spans="4:98" ht="24" customHeight="1">
      <c r="Y31" s="622"/>
      <c r="Z31" s="623"/>
      <c r="AA31" s="623"/>
      <c r="AB31" s="623"/>
      <c r="AC31" s="623"/>
      <c r="AD31" s="623"/>
      <c r="AE31" s="623"/>
      <c r="AF31" s="623"/>
      <c r="AG31" s="623"/>
      <c r="AH31" s="624"/>
      <c r="BA31" s="622"/>
      <c r="BB31" s="623"/>
      <c r="BC31" s="623"/>
      <c r="BD31" s="623"/>
      <c r="BE31" s="623"/>
      <c r="BF31" s="623"/>
      <c r="BG31" s="623"/>
      <c r="BH31" s="623"/>
      <c r="BI31" s="623"/>
      <c r="BJ31" s="624"/>
      <c r="CT31" s="552" t="s">
        <v>12</v>
      </c>
    </row>
    <row r="32" spans="4:98" ht="24" customHeight="1">
      <c r="Y32" s="622"/>
      <c r="Z32" s="623"/>
      <c r="AA32" s="623"/>
      <c r="AB32" s="623"/>
      <c r="AC32" s="623"/>
      <c r="AD32" s="623"/>
      <c r="AE32" s="623"/>
      <c r="AF32" s="623"/>
      <c r="AG32" s="623"/>
      <c r="AH32" s="624"/>
      <c r="BA32" s="622"/>
      <c r="BB32" s="623"/>
      <c r="BC32" s="623"/>
      <c r="BD32" s="623"/>
      <c r="BE32" s="623"/>
      <c r="BF32" s="623"/>
      <c r="BG32" s="623"/>
      <c r="BH32" s="623"/>
      <c r="BI32" s="623"/>
      <c r="BJ32" s="624"/>
      <c r="CT32" s="552" t="s">
        <v>16</v>
      </c>
    </row>
    <row r="33" spans="23:98" ht="24" customHeight="1">
      <c r="Y33" s="625"/>
      <c r="Z33" s="626"/>
      <c r="AA33" s="626"/>
      <c r="AB33" s="626"/>
      <c r="AC33" s="626"/>
      <c r="AD33" s="626"/>
      <c r="AE33" s="626"/>
      <c r="AF33" s="626"/>
      <c r="AG33" s="626"/>
      <c r="AH33" s="627"/>
      <c r="BA33" s="625"/>
      <c r="BB33" s="626"/>
      <c r="BC33" s="626"/>
      <c r="BD33" s="626"/>
      <c r="BE33" s="626"/>
      <c r="BF33" s="626"/>
      <c r="BG33" s="626"/>
      <c r="BH33" s="626"/>
      <c r="BI33" s="626"/>
      <c r="BJ33" s="627"/>
      <c r="CT33" s="552" t="s">
        <v>481</v>
      </c>
    </row>
    <row r="34" spans="23:98" ht="24" customHeight="1">
      <c r="Y34" s="275"/>
      <c r="AH34" s="276"/>
      <c r="BA34" s="275"/>
      <c r="BJ34" s="276"/>
      <c r="CT34" s="552" t="s">
        <v>483</v>
      </c>
    </row>
    <row r="35" spans="23:98" ht="24" customHeight="1">
      <c r="Y35" s="275"/>
      <c r="AH35" s="276"/>
      <c r="BA35" s="275"/>
      <c r="BJ35" s="276"/>
      <c r="CT35" s="552" t="s">
        <v>525</v>
      </c>
    </row>
    <row r="36" spans="23:98" ht="24" customHeight="1">
      <c r="Y36" s="275"/>
      <c r="AH36" s="276"/>
      <c r="BA36" s="275"/>
      <c r="BJ36" s="276"/>
      <c r="CT36" s="552" t="s">
        <v>476</v>
      </c>
    </row>
    <row r="37" spans="23:98" ht="24" customHeight="1">
      <c r="Y37" s="275"/>
      <c r="AH37" s="276"/>
      <c r="BA37" s="275"/>
      <c r="BJ37" s="276"/>
    </row>
    <row r="38" spans="23:98" ht="24" customHeight="1">
      <c r="Y38" s="275"/>
      <c r="AH38" s="276"/>
      <c r="BA38" s="275"/>
      <c r="BJ38" s="276"/>
    </row>
    <row r="39" spans="23:98" ht="24" customHeight="1">
      <c r="W39" s="272"/>
      <c r="X39" s="273"/>
      <c r="Y39" s="275"/>
      <c r="AH39" s="276"/>
      <c r="AI39" s="273"/>
      <c r="AJ39" s="274"/>
      <c r="AY39" s="272"/>
      <c r="AZ39" s="273"/>
      <c r="BA39" s="275"/>
      <c r="BJ39" s="276"/>
      <c r="BK39" s="273"/>
      <c r="BL39" s="274"/>
    </row>
    <row r="40" spans="23:98" ht="24" customHeight="1">
      <c r="W40" s="275"/>
      <c r="Y40" s="275"/>
      <c r="AH40" s="276"/>
      <c r="AJ40" s="276"/>
      <c r="AY40" s="275"/>
      <c r="BA40" s="275"/>
      <c r="BJ40" s="276"/>
      <c r="BL40" s="276"/>
    </row>
    <row r="41" spans="23:98" ht="24" customHeight="1">
      <c r="W41" s="275"/>
      <c r="Y41" s="275"/>
      <c r="AH41" s="276"/>
      <c r="AJ41" s="276"/>
      <c r="AY41" s="275"/>
      <c r="BA41" s="275"/>
      <c r="BJ41" s="276"/>
      <c r="BL41" s="276"/>
    </row>
    <row r="42" spans="23:98" ht="24" customHeight="1">
      <c r="W42" s="275"/>
      <c r="Y42" s="275"/>
      <c r="AH42" s="276"/>
      <c r="AJ42" s="276"/>
      <c r="AY42" s="275"/>
      <c r="BA42" s="275"/>
      <c r="BJ42" s="276"/>
      <c r="BL42" s="276"/>
    </row>
    <row r="43" spans="23:98" ht="24" customHeight="1">
      <c r="W43" s="275"/>
      <c r="Y43" s="279"/>
      <c r="Z43" s="269"/>
      <c r="AA43" s="269"/>
      <c r="AB43" s="269"/>
      <c r="AC43" s="269"/>
      <c r="AD43" s="269"/>
      <c r="AE43" s="269"/>
      <c r="AF43" s="269"/>
      <c r="AG43" s="269"/>
      <c r="AH43" s="280"/>
      <c r="AJ43" s="276"/>
      <c r="AY43" s="275"/>
      <c r="BA43" s="279"/>
      <c r="BB43" s="269"/>
      <c r="BC43" s="269"/>
      <c r="BD43" s="269"/>
      <c r="BE43" s="269"/>
      <c r="BF43" s="269"/>
      <c r="BG43" s="269"/>
      <c r="BH43" s="269"/>
      <c r="BI43" s="269"/>
      <c r="BJ43" s="280"/>
      <c r="BL43" s="276"/>
    </row>
    <row r="44" spans="23:98" ht="24" customHeight="1">
      <c r="W44" s="275"/>
      <c r="AJ44" s="276"/>
      <c r="AY44" s="275"/>
      <c r="BL44" s="276"/>
    </row>
    <row r="45" spans="23:98" ht="24" customHeight="1">
      <c r="W45" s="279"/>
      <c r="X45" s="269"/>
      <c r="Y45" s="269"/>
      <c r="Z45" s="269"/>
      <c r="AA45" s="269"/>
      <c r="AB45" s="269"/>
      <c r="AC45" s="269"/>
      <c r="AD45" s="269"/>
      <c r="AE45" s="269"/>
      <c r="AF45" s="269"/>
      <c r="AG45" s="269"/>
      <c r="AH45" s="269"/>
      <c r="AI45" s="269"/>
      <c r="AJ45" s="280"/>
      <c r="AY45" s="279"/>
      <c r="AZ45" s="269"/>
      <c r="BA45" s="269"/>
      <c r="BB45" s="269"/>
      <c r="BC45" s="269"/>
      <c r="BD45" s="269"/>
      <c r="BE45" s="269"/>
      <c r="BF45" s="269"/>
      <c r="BG45" s="269"/>
      <c r="BH45" s="269"/>
      <c r="BI45" s="269"/>
      <c r="BJ45" s="269"/>
      <c r="BK45" s="269"/>
      <c r="BL45" s="280"/>
    </row>
    <row r="46" spans="23:98" ht="24" customHeight="1"/>
    <row r="47" spans="23:98" ht="24" customHeight="1"/>
    <row r="48" spans="23:98" ht="24" customHeight="1"/>
    <row r="49" spans="2:101" ht="24" customHeight="1"/>
    <row r="50" spans="2:101" s="281" customFormat="1" ht="24" customHeight="1" thickBot="1">
      <c r="CT50" s="553"/>
      <c r="CU50" s="509"/>
      <c r="CV50" s="509"/>
      <c r="CW50" s="509"/>
    </row>
    <row r="51" spans="2:101" s="281" customFormat="1" ht="24" customHeight="1">
      <c r="E51" s="606" t="s">
        <v>509</v>
      </c>
      <c r="F51" s="607"/>
      <c r="G51" s="608"/>
      <c r="L51" s="541"/>
      <c r="M51" s="629" t="s">
        <v>509</v>
      </c>
      <c r="N51" s="630"/>
      <c r="O51" s="631"/>
      <c r="T51" s="628"/>
      <c r="U51" s="628"/>
      <c r="V51" s="628"/>
      <c r="W51" s="606" t="s">
        <v>348</v>
      </c>
      <c r="X51" s="607"/>
      <c r="Y51" s="608"/>
      <c r="AA51" s="541"/>
      <c r="AB51" s="541"/>
      <c r="AC51" s="541"/>
      <c r="AG51" s="606" t="s">
        <v>349</v>
      </c>
      <c r="AH51" s="607"/>
      <c r="AI51" s="608"/>
      <c r="AT51" s="606" t="s">
        <v>349</v>
      </c>
      <c r="AU51" s="607"/>
      <c r="AV51" s="608"/>
      <c r="BD51" s="606" t="s">
        <v>348</v>
      </c>
      <c r="BE51" s="607"/>
      <c r="BF51" s="608"/>
      <c r="BO51" s="606" t="s">
        <v>350</v>
      </c>
      <c r="BP51" s="607"/>
      <c r="BQ51" s="608"/>
      <c r="BZ51" s="606" t="s">
        <v>512</v>
      </c>
      <c r="CA51" s="607"/>
      <c r="CB51" s="608"/>
      <c r="CT51" s="553"/>
      <c r="CU51" s="509"/>
      <c r="CV51" s="509"/>
      <c r="CW51" s="509"/>
    </row>
    <row r="52" spans="2:101" s="281" customFormat="1" ht="24" customHeight="1" thickBot="1">
      <c r="E52" s="609"/>
      <c r="F52" s="610"/>
      <c r="G52" s="611"/>
      <c r="L52" s="541"/>
      <c r="M52" s="632"/>
      <c r="N52" s="633"/>
      <c r="O52" s="634"/>
      <c r="T52" s="628"/>
      <c r="U52" s="628"/>
      <c r="V52" s="628"/>
      <c r="W52" s="635"/>
      <c r="X52" s="628"/>
      <c r="Y52" s="636"/>
      <c r="AA52" s="541"/>
      <c r="AB52" s="541"/>
      <c r="AC52" s="541"/>
      <c r="AG52" s="609"/>
      <c r="AH52" s="610"/>
      <c r="AI52" s="611"/>
      <c r="AT52" s="609"/>
      <c r="AU52" s="610"/>
      <c r="AV52" s="611"/>
      <c r="BD52" s="637"/>
      <c r="BE52" s="633"/>
      <c r="BF52" s="638"/>
      <c r="BO52" s="609"/>
      <c r="BP52" s="610"/>
      <c r="BQ52" s="611"/>
      <c r="BZ52" s="609"/>
      <c r="CA52" s="610"/>
      <c r="CB52" s="611"/>
      <c r="CT52" s="553"/>
      <c r="CU52" s="509"/>
      <c r="CV52" s="509"/>
      <c r="CW52" s="509"/>
    </row>
    <row r="53" spans="2:101" s="281" customFormat="1" ht="24" customHeight="1">
      <c r="E53" s="600" t="str">
        <f>CT23</f>
        <v>DATEMAKiDS</v>
      </c>
      <c r="F53" s="601"/>
      <c r="G53" s="601"/>
      <c r="H53" s="601"/>
      <c r="I53" s="601"/>
      <c r="J53" s="602"/>
      <c r="K53" s="303"/>
      <c r="L53" s="540"/>
      <c r="M53" s="639" t="s">
        <v>511</v>
      </c>
      <c r="N53" s="640"/>
      <c r="O53" s="640"/>
      <c r="P53" s="640"/>
      <c r="Q53" s="640"/>
      <c r="R53" s="640"/>
      <c r="S53" s="640"/>
      <c r="T53" s="640"/>
      <c r="U53" s="641"/>
      <c r="V53" s="540"/>
      <c r="W53" s="645" t="s">
        <v>526</v>
      </c>
      <c r="X53" s="646"/>
      <c r="Y53" s="646"/>
      <c r="Z53" s="646"/>
      <c r="AA53" s="646"/>
      <c r="AB53" s="646"/>
      <c r="AC53" s="646"/>
      <c r="AD53" s="647"/>
      <c r="AE53" s="545"/>
      <c r="AF53" s="545"/>
      <c r="AG53" s="594" t="s">
        <v>98</v>
      </c>
      <c r="AH53" s="595"/>
      <c r="AI53" s="595"/>
      <c r="AJ53" s="595"/>
      <c r="AK53" s="595"/>
      <c r="AL53" s="595"/>
      <c r="AM53" s="595"/>
      <c r="AN53" s="595"/>
      <c r="AO53" s="595"/>
      <c r="AP53" s="544"/>
      <c r="AQ53" s="545"/>
      <c r="AR53" s="545"/>
      <c r="AS53" s="545"/>
      <c r="AT53" s="600" t="s">
        <v>156</v>
      </c>
      <c r="AU53" s="601"/>
      <c r="AV53" s="601"/>
      <c r="AW53" s="601"/>
      <c r="AX53" s="601"/>
      <c r="AY53" s="601"/>
      <c r="AZ53" s="601"/>
      <c r="BA53" s="602"/>
      <c r="BB53" s="544"/>
      <c r="BC53" s="545"/>
      <c r="BD53" s="639" t="s">
        <v>488</v>
      </c>
      <c r="BE53" s="640"/>
      <c r="BF53" s="640"/>
      <c r="BG53" s="640"/>
      <c r="BH53" s="640"/>
      <c r="BI53" s="640"/>
      <c r="BJ53" s="640"/>
      <c r="BK53" s="640"/>
      <c r="BL53" s="640"/>
      <c r="BM53" s="641"/>
      <c r="BN53" s="546"/>
      <c r="BO53" s="600" t="s">
        <v>476</v>
      </c>
      <c r="BP53" s="601"/>
      <c r="BQ53" s="601"/>
      <c r="BR53" s="601"/>
      <c r="BS53" s="601"/>
      <c r="BT53" s="601"/>
      <c r="BU53" s="601"/>
      <c r="BV53" s="601"/>
      <c r="BW53" s="602"/>
      <c r="BX53" s="544"/>
      <c r="BY53" s="303"/>
      <c r="BZ53" s="594" t="s">
        <v>478</v>
      </c>
      <c r="CA53" s="595" t="s">
        <v>392</v>
      </c>
      <c r="CB53" s="595" t="s">
        <v>392</v>
      </c>
      <c r="CC53" s="595" t="s">
        <v>392</v>
      </c>
      <c r="CD53" s="595" t="s">
        <v>392</v>
      </c>
      <c r="CE53" s="595" t="s">
        <v>392</v>
      </c>
      <c r="CF53" s="596" t="s">
        <v>392</v>
      </c>
      <c r="CT53" s="553"/>
      <c r="CU53" s="509"/>
      <c r="CV53" s="509"/>
      <c r="CW53" s="509"/>
    </row>
    <row r="54" spans="2:101" s="281" customFormat="1" ht="24" customHeight="1" thickBot="1">
      <c r="E54" s="603"/>
      <c r="F54" s="604"/>
      <c r="G54" s="604"/>
      <c r="H54" s="604"/>
      <c r="I54" s="604"/>
      <c r="J54" s="605"/>
      <c r="K54" s="303"/>
      <c r="L54" s="540"/>
      <c r="M54" s="642"/>
      <c r="N54" s="643"/>
      <c r="O54" s="643"/>
      <c r="P54" s="643"/>
      <c r="Q54" s="643"/>
      <c r="R54" s="643"/>
      <c r="S54" s="643"/>
      <c r="T54" s="643"/>
      <c r="U54" s="644"/>
      <c r="V54" s="540"/>
      <c r="W54" s="648"/>
      <c r="X54" s="649"/>
      <c r="Y54" s="649"/>
      <c r="Z54" s="649"/>
      <c r="AA54" s="649"/>
      <c r="AB54" s="649"/>
      <c r="AC54" s="649"/>
      <c r="AD54" s="650"/>
      <c r="AE54" s="545"/>
      <c r="AF54" s="545"/>
      <c r="AG54" s="597"/>
      <c r="AH54" s="598"/>
      <c r="AI54" s="598"/>
      <c r="AJ54" s="598"/>
      <c r="AK54" s="598"/>
      <c r="AL54" s="598"/>
      <c r="AM54" s="598"/>
      <c r="AN54" s="598"/>
      <c r="AO54" s="598"/>
      <c r="AP54" s="544"/>
      <c r="AQ54" s="545"/>
      <c r="AR54" s="545"/>
      <c r="AS54" s="545"/>
      <c r="AT54" s="603"/>
      <c r="AU54" s="604"/>
      <c r="AV54" s="604"/>
      <c r="AW54" s="604"/>
      <c r="AX54" s="604"/>
      <c r="AY54" s="604"/>
      <c r="AZ54" s="604"/>
      <c r="BA54" s="605"/>
      <c r="BB54" s="544"/>
      <c r="BC54" s="545"/>
      <c r="BD54" s="642"/>
      <c r="BE54" s="643"/>
      <c r="BF54" s="643"/>
      <c r="BG54" s="643"/>
      <c r="BH54" s="643"/>
      <c r="BI54" s="643"/>
      <c r="BJ54" s="643"/>
      <c r="BK54" s="643"/>
      <c r="BL54" s="643"/>
      <c r="BM54" s="644"/>
      <c r="BN54" s="546"/>
      <c r="BO54" s="603"/>
      <c r="BP54" s="604"/>
      <c r="BQ54" s="604"/>
      <c r="BR54" s="604"/>
      <c r="BS54" s="604"/>
      <c r="BT54" s="604"/>
      <c r="BU54" s="604"/>
      <c r="BV54" s="604"/>
      <c r="BW54" s="605"/>
      <c r="BX54" s="544"/>
      <c r="BY54" s="303"/>
      <c r="BZ54" s="597" t="s">
        <v>392</v>
      </c>
      <c r="CA54" s="598" t="s">
        <v>392</v>
      </c>
      <c r="CB54" s="598" t="s">
        <v>392</v>
      </c>
      <c r="CC54" s="598" t="s">
        <v>392</v>
      </c>
      <c r="CD54" s="598" t="s">
        <v>392</v>
      </c>
      <c r="CE54" s="598" t="s">
        <v>392</v>
      </c>
      <c r="CF54" s="599" t="s">
        <v>392</v>
      </c>
      <c r="CT54" s="553"/>
      <c r="CU54" s="509"/>
      <c r="CV54" s="509"/>
      <c r="CW54" s="509"/>
    </row>
    <row r="55" spans="2:101" ht="24" customHeight="1">
      <c r="B55" s="580" t="s">
        <v>346</v>
      </c>
      <c r="C55" s="581"/>
      <c r="D55" s="582"/>
      <c r="CG55" s="580" t="s">
        <v>346</v>
      </c>
      <c r="CH55" s="581"/>
      <c r="CI55" s="582"/>
    </row>
    <row r="56" spans="2:101" ht="24" customHeight="1">
      <c r="B56" s="583"/>
      <c r="C56" s="584"/>
      <c r="D56" s="585"/>
      <c r="CG56" s="583"/>
      <c r="CH56" s="584"/>
      <c r="CI56" s="585"/>
    </row>
    <row r="57" spans="2:101" ht="24" customHeight="1">
      <c r="B57" s="583"/>
      <c r="C57" s="584"/>
      <c r="D57" s="585"/>
      <c r="E57" s="282"/>
      <c r="F57" s="268"/>
      <c r="G57" s="268"/>
      <c r="H57" s="268"/>
      <c r="I57" s="268"/>
      <c r="J57" s="268"/>
      <c r="K57" s="268"/>
      <c r="L57" s="539"/>
      <c r="M57" s="266"/>
      <c r="N57" s="266"/>
      <c r="O57" s="266"/>
      <c r="P57" s="266"/>
      <c r="Q57" s="266"/>
      <c r="R57" s="589" t="s">
        <v>347</v>
      </c>
      <c r="S57" s="590"/>
      <c r="T57" s="266"/>
      <c r="U57" s="266"/>
      <c r="V57" s="539"/>
      <c r="W57" s="268"/>
      <c r="X57" s="268"/>
      <c r="Y57" s="268"/>
      <c r="Z57" s="268"/>
      <c r="AA57" s="268"/>
      <c r="AB57" s="268"/>
      <c r="AC57" s="268"/>
      <c r="AD57" s="268"/>
      <c r="AE57" s="592" t="s">
        <v>347</v>
      </c>
      <c r="AF57" s="590"/>
      <c r="AG57" s="266"/>
      <c r="AH57" s="266"/>
      <c r="AI57" s="266"/>
      <c r="AJ57" s="266"/>
      <c r="AK57" s="266"/>
      <c r="AL57" s="266"/>
      <c r="AM57" s="266"/>
      <c r="AN57" s="266"/>
      <c r="AO57" s="266"/>
      <c r="AP57" s="539"/>
      <c r="AQ57" s="539"/>
      <c r="AR57" s="592" t="s">
        <v>347</v>
      </c>
      <c r="AS57" s="590"/>
      <c r="AT57" s="268"/>
      <c r="AU57" s="268"/>
      <c r="AV57" s="268"/>
      <c r="AW57" s="268"/>
      <c r="AX57" s="268"/>
      <c r="AY57" s="268"/>
      <c r="AZ57" s="268"/>
      <c r="BA57" s="268"/>
      <c r="BB57" s="268"/>
      <c r="BC57" s="539"/>
      <c r="BD57" s="266"/>
      <c r="BE57" s="592" t="s">
        <v>347</v>
      </c>
      <c r="BF57" s="590"/>
      <c r="BG57" s="266"/>
      <c r="BH57" s="266"/>
      <c r="BI57" s="266"/>
      <c r="BJ57" s="266"/>
      <c r="BK57" s="266"/>
      <c r="BL57" s="266"/>
      <c r="BM57" s="266"/>
      <c r="BN57" s="539"/>
      <c r="BO57" s="268"/>
      <c r="BP57" s="268"/>
      <c r="BQ57" s="268"/>
      <c r="BR57" s="592" t="s">
        <v>347</v>
      </c>
      <c r="BS57" s="590"/>
      <c r="BT57" s="268"/>
      <c r="BU57" s="268"/>
      <c r="BV57" s="268"/>
      <c r="BW57" s="268"/>
      <c r="BX57" s="267"/>
      <c r="BY57" s="266"/>
      <c r="BZ57" s="266"/>
      <c r="CA57" s="266"/>
      <c r="CB57" s="266"/>
      <c r="CC57" s="266"/>
      <c r="CD57" s="266"/>
      <c r="CE57" s="266"/>
      <c r="CF57" s="547"/>
      <c r="CG57" s="583"/>
      <c r="CH57" s="584"/>
      <c r="CI57" s="585"/>
    </row>
    <row r="58" spans="2:101" ht="24" customHeight="1">
      <c r="B58" s="583"/>
      <c r="C58" s="584"/>
      <c r="D58" s="585"/>
      <c r="E58" s="282"/>
      <c r="F58" s="268"/>
      <c r="G58" s="268"/>
      <c r="H58" s="268"/>
      <c r="I58" s="268"/>
      <c r="J58" s="268"/>
      <c r="K58" s="268"/>
      <c r="L58" s="539"/>
      <c r="M58" s="266"/>
      <c r="N58" s="266"/>
      <c r="O58" s="266"/>
      <c r="P58" s="266"/>
      <c r="Q58" s="266"/>
      <c r="R58" s="591"/>
      <c r="S58" s="590"/>
      <c r="T58" s="266"/>
      <c r="U58" s="266"/>
      <c r="V58" s="539"/>
      <c r="W58" s="268"/>
      <c r="X58" s="268"/>
      <c r="Y58" s="268"/>
      <c r="Z58" s="268"/>
      <c r="AA58" s="268"/>
      <c r="AB58" s="268"/>
      <c r="AC58" s="268"/>
      <c r="AD58" s="268"/>
      <c r="AE58" s="591"/>
      <c r="AF58" s="590"/>
      <c r="AG58" s="266"/>
      <c r="AH58" s="266"/>
      <c r="AI58" s="266"/>
      <c r="AJ58" s="266"/>
      <c r="AK58" s="266"/>
      <c r="AL58" s="266"/>
      <c r="AM58" s="266"/>
      <c r="AN58" s="266"/>
      <c r="AO58" s="266"/>
      <c r="AP58" s="539"/>
      <c r="AQ58" s="539"/>
      <c r="AR58" s="591"/>
      <c r="AS58" s="590"/>
      <c r="AT58" s="268"/>
      <c r="AU58" s="268"/>
      <c r="AV58" s="268"/>
      <c r="AW58" s="268"/>
      <c r="AX58" s="268"/>
      <c r="AY58" s="268"/>
      <c r="AZ58" s="268"/>
      <c r="BA58" s="268"/>
      <c r="BB58" s="268"/>
      <c r="BC58" s="539"/>
      <c r="BD58" s="266"/>
      <c r="BE58" s="591"/>
      <c r="BF58" s="590"/>
      <c r="BG58" s="266"/>
      <c r="BH58" s="266"/>
      <c r="BI58" s="266"/>
      <c r="BJ58" s="266"/>
      <c r="BK58" s="266"/>
      <c r="BL58" s="266"/>
      <c r="BM58" s="266"/>
      <c r="BN58" s="539"/>
      <c r="BO58" s="268"/>
      <c r="BP58" s="268"/>
      <c r="BQ58" s="268"/>
      <c r="BR58" s="591"/>
      <c r="BS58" s="590"/>
      <c r="BT58" s="268"/>
      <c r="BU58" s="268"/>
      <c r="BV58" s="268"/>
      <c r="BW58" s="268"/>
      <c r="BX58" s="267"/>
      <c r="BY58" s="266"/>
      <c r="BZ58" s="266"/>
      <c r="CA58" s="266"/>
      <c r="CB58" s="266"/>
      <c r="CC58" s="266"/>
      <c r="CD58" s="266"/>
      <c r="CE58" s="266"/>
      <c r="CF58" s="547"/>
      <c r="CG58" s="583"/>
      <c r="CH58" s="584"/>
      <c r="CI58" s="585"/>
    </row>
    <row r="59" spans="2:101" ht="24" customHeight="1">
      <c r="B59" s="583"/>
      <c r="C59" s="584"/>
      <c r="D59" s="585"/>
      <c r="E59" s="282"/>
      <c r="F59" s="268"/>
      <c r="G59" s="268"/>
      <c r="H59" s="268"/>
      <c r="I59" s="268"/>
      <c r="J59" s="268"/>
      <c r="K59" s="268"/>
      <c r="L59" s="539"/>
      <c r="M59" s="266"/>
      <c r="N59" s="266"/>
      <c r="O59" s="266"/>
      <c r="P59" s="266"/>
      <c r="Q59" s="266"/>
      <c r="R59" s="591"/>
      <c r="S59" s="590"/>
      <c r="T59" s="266"/>
      <c r="U59" s="266"/>
      <c r="V59" s="539"/>
      <c r="W59" s="268"/>
      <c r="X59" s="268"/>
      <c r="Y59" s="268"/>
      <c r="Z59" s="268"/>
      <c r="AA59" s="268"/>
      <c r="AB59" s="268"/>
      <c r="AC59" s="268"/>
      <c r="AD59" s="268"/>
      <c r="AE59" s="591"/>
      <c r="AF59" s="590"/>
      <c r="AG59" s="266"/>
      <c r="AH59" s="266"/>
      <c r="AI59" s="266"/>
      <c r="AJ59" s="266"/>
      <c r="AK59" s="266"/>
      <c r="AL59" s="266"/>
      <c r="AM59" s="266"/>
      <c r="AN59" s="266"/>
      <c r="AO59" s="266"/>
      <c r="AP59" s="539"/>
      <c r="AQ59" s="539"/>
      <c r="AR59" s="591"/>
      <c r="AS59" s="590"/>
      <c r="AT59" s="268"/>
      <c r="AU59" s="268"/>
      <c r="AV59" s="268"/>
      <c r="AW59" s="268"/>
      <c r="AX59" s="268"/>
      <c r="AY59" s="268"/>
      <c r="AZ59" s="268"/>
      <c r="BA59" s="268"/>
      <c r="BB59" s="268"/>
      <c r="BC59" s="539"/>
      <c r="BD59" s="266"/>
      <c r="BE59" s="591"/>
      <c r="BF59" s="590"/>
      <c r="BG59" s="266"/>
      <c r="BH59" s="266"/>
      <c r="BI59" s="266"/>
      <c r="BJ59" s="266"/>
      <c r="BK59" s="266"/>
      <c r="BL59" s="266"/>
      <c r="BM59" s="266"/>
      <c r="BN59" s="539"/>
      <c r="BO59" s="268"/>
      <c r="BP59" s="268"/>
      <c r="BQ59" s="268"/>
      <c r="BR59" s="591"/>
      <c r="BS59" s="590"/>
      <c r="BT59" s="268"/>
      <c r="BU59" s="268"/>
      <c r="BV59" s="268"/>
      <c r="BW59" s="268"/>
      <c r="BX59" s="267"/>
      <c r="BY59" s="266"/>
      <c r="BZ59" s="266"/>
      <c r="CA59" s="266"/>
      <c r="CB59" s="266"/>
      <c r="CC59" s="266"/>
      <c r="CD59" s="266"/>
      <c r="CE59" s="266"/>
      <c r="CF59" s="547"/>
      <c r="CG59" s="583"/>
      <c r="CH59" s="584"/>
      <c r="CI59" s="585"/>
    </row>
    <row r="60" spans="2:101" ht="24" customHeight="1">
      <c r="B60" s="583"/>
      <c r="C60" s="584"/>
      <c r="D60" s="585"/>
      <c r="E60" s="282"/>
      <c r="F60" s="268"/>
      <c r="G60" s="268"/>
      <c r="H60" s="268"/>
      <c r="I60" s="268"/>
      <c r="J60" s="268"/>
      <c r="K60" s="268"/>
      <c r="L60" s="539"/>
      <c r="M60" s="266"/>
      <c r="N60" s="266"/>
      <c r="O60" s="266"/>
      <c r="P60" s="266"/>
      <c r="Q60" s="266"/>
      <c r="R60" s="591"/>
      <c r="S60" s="590"/>
      <c r="T60" s="266"/>
      <c r="U60" s="266"/>
      <c r="V60" s="539"/>
      <c r="W60" s="268"/>
      <c r="X60" s="268"/>
      <c r="Y60" s="268"/>
      <c r="Z60" s="268"/>
      <c r="AA60" s="268"/>
      <c r="AB60" s="268"/>
      <c r="AC60" s="268"/>
      <c r="AD60" s="268"/>
      <c r="AE60" s="591"/>
      <c r="AF60" s="590"/>
      <c r="AG60" s="266"/>
      <c r="AH60" s="266"/>
      <c r="AI60" s="266"/>
      <c r="AJ60" s="266"/>
      <c r="AK60" s="266"/>
      <c r="AL60" s="266"/>
      <c r="AM60" s="266"/>
      <c r="AN60" s="266"/>
      <c r="AO60" s="266"/>
      <c r="AP60" s="539"/>
      <c r="AQ60" s="539"/>
      <c r="AR60" s="591"/>
      <c r="AS60" s="590"/>
      <c r="AT60" s="268"/>
      <c r="AU60" s="268"/>
      <c r="AV60" s="268"/>
      <c r="AW60" s="268"/>
      <c r="AX60" s="268"/>
      <c r="AY60" s="268"/>
      <c r="AZ60" s="268"/>
      <c r="BA60" s="268"/>
      <c r="BB60" s="268"/>
      <c r="BC60" s="539"/>
      <c r="BD60" s="266"/>
      <c r="BE60" s="591"/>
      <c r="BF60" s="590"/>
      <c r="BG60" s="266"/>
      <c r="BH60" s="266"/>
      <c r="BI60" s="266"/>
      <c r="BJ60" s="266"/>
      <c r="BK60" s="266"/>
      <c r="BL60" s="266"/>
      <c r="BM60" s="266"/>
      <c r="BN60" s="539"/>
      <c r="BO60" s="268"/>
      <c r="BP60" s="268"/>
      <c r="BQ60" s="268"/>
      <c r="BR60" s="591"/>
      <c r="BS60" s="590"/>
      <c r="BT60" s="268"/>
      <c r="BU60" s="268"/>
      <c r="BV60" s="268"/>
      <c r="BW60" s="268"/>
      <c r="BX60" s="267"/>
      <c r="BY60" s="266"/>
      <c r="BZ60" s="266"/>
      <c r="CA60" s="266"/>
      <c r="CB60" s="266"/>
      <c r="CC60" s="266"/>
      <c r="CD60" s="266"/>
      <c r="CE60" s="266"/>
      <c r="CF60" s="547"/>
      <c r="CG60" s="583"/>
      <c r="CH60" s="584"/>
      <c r="CI60" s="585"/>
    </row>
    <row r="61" spans="2:101" ht="24" customHeight="1">
      <c r="B61" s="583"/>
      <c r="C61" s="584"/>
      <c r="D61" s="585"/>
      <c r="E61" s="282"/>
      <c r="F61" s="268"/>
      <c r="G61" s="268"/>
      <c r="H61" s="268"/>
      <c r="I61" s="268"/>
      <c r="J61" s="268"/>
      <c r="K61" s="268"/>
      <c r="L61" s="539"/>
      <c r="M61" s="266"/>
      <c r="N61" s="266"/>
      <c r="O61" s="266"/>
      <c r="P61" s="266"/>
      <c r="Q61" s="266"/>
      <c r="R61" s="591"/>
      <c r="S61" s="590"/>
      <c r="T61" s="266"/>
      <c r="U61" s="266"/>
      <c r="V61" s="539"/>
      <c r="W61" s="268"/>
      <c r="X61" s="268"/>
      <c r="Y61" s="268"/>
      <c r="Z61" s="268"/>
      <c r="AA61" s="268"/>
      <c r="AB61" s="268"/>
      <c r="AC61" s="268"/>
      <c r="AD61" s="268"/>
      <c r="AE61" s="591"/>
      <c r="AF61" s="590"/>
      <c r="AG61" s="266"/>
      <c r="AH61" s="266"/>
      <c r="AI61" s="266"/>
      <c r="AJ61" s="266"/>
      <c r="AK61" s="266"/>
      <c r="AL61" s="266"/>
      <c r="AM61" s="266"/>
      <c r="AN61" s="266"/>
      <c r="AO61" s="266"/>
      <c r="AP61" s="539"/>
      <c r="AQ61" s="539"/>
      <c r="AR61" s="591"/>
      <c r="AS61" s="590"/>
      <c r="AT61" s="268"/>
      <c r="AU61" s="268"/>
      <c r="AV61" s="268"/>
      <c r="AW61" s="268"/>
      <c r="AX61" s="268"/>
      <c r="AY61" s="268"/>
      <c r="AZ61" s="268"/>
      <c r="BA61" s="268"/>
      <c r="BB61" s="268"/>
      <c r="BC61" s="539"/>
      <c r="BD61" s="266"/>
      <c r="BE61" s="591"/>
      <c r="BF61" s="590"/>
      <c r="BG61" s="266"/>
      <c r="BH61" s="266"/>
      <c r="BI61" s="266"/>
      <c r="BJ61" s="266"/>
      <c r="BK61" s="266"/>
      <c r="BL61" s="266"/>
      <c r="BM61" s="266"/>
      <c r="BN61" s="539"/>
      <c r="BO61" s="268"/>
      <c r="BP61" s="268"/>
      <c r="BQ61" s="268"/>
      <c r="BR61" s="591"/>
      <c r="BS61" s="590"/>
      <c r="BT61" s="268"/>
      <c r="BU61" s="268"/>
      <c r="BV61" s="268"/>
      <c r="BW61" s="268"/>
      <c r="BX61" s="267"/>
      <c r="BY61" s="266"/>
      <c r="BZ61" s="266"/>
      <c r="CA61" s="266"/>
      <c r="CB61" s="266"/>
      <c r="CC61" s="266"/>
      <c r="CD61" s="266"/>
      <c r="CE61" s="266"/>
      <c r="CF61" s="547"/>
      <c r="CG61" s="583"/>
      <c r="CH61" s="584"/>
      <c r="CI61" s="585"/>
    </row>
    <row r="62" spans="2:101" ht="24" customHeight="1" thickBot="1">
      <c r="B62" s="586"/>
      <c r="C62" s="587"/>
      <c r="D62" s="588"/>
      <c r="E62" s="282"/>
      <c r="F62" s="268"/>
      <c r="G62" s="268"/>
      <c r="H62" s="268"/>
      <c r="I62" s="268"/>
      <c r="J62" s="268"/>
      <c r="K62" s="268"/>
      <c r="L62" s="539"/>
      <c r="M62" s="266"/>
      <c r="N62" s="266"/>
      <c r="O62" s="266"/>
      <c r="P62" s="266"/>
      <c r="Q62" s="266"/>
      <c r="R62" s="591"/>
      <c r="S62" s="590"/>
      <c r="AD62" s="273"/>
      <c r="AE62" s="590"/>
      <c r="AF62" s="590"/>
      <c r="AQ62" s="273"/>
      <c r="AR62" s="590"/>
      <c r="AS62" s="590"/>
      <c r="BD62" s="273"/>
      <c r="BE62" s="590"/>
      <c r="BF62" s="590"/>
      <c r="BQ62" s="273"/>
      <c r="BR62" s="590"/>
      <c r="BS62" s="590"/>
      <c r="BT62" s="268"/>
      <c r="BU62" s="268"/>
      <c r="BV62" s="268"/>
      <c r="BW62" s="268"/>
      <c r="BX62" s="267"/>
      <c r="BY62" s="266"/>
      <c r="BZ62" s="266"/>
      <c r="CA62" s="266"/>
      <c r="CB62" s="266"/>
      <c r="CC62" s="266"/>
      <c r="CD62" s="266"/>
      <c r="CE62" s="266"/>
      <c r="CF62" s="547"/>
      <c r="CG62" s="586"/>
      <c r="CH62" s="587"/>
      <c r="CI62" s="588"/>
    </row>
    <row r="63" spans="2:101" ht="24" customHeight="1"/>
    <row r="64" spans="2:101" ht="24" customHeight="1">
      <c r="K64" s="543"/>
      <c r="L64" s="593" t="s">
        <v>354</v>
      </c>
      <c r="M64" s="593"/>
      <c r="N64" s="593"/>
      <c r="O64" s="593"/>
      <c r="P64" s="593"/>
      <c r="Q64" s="593"/>
      <c r="R64" s="593"/>
      <c r="S64" s="593"/>
      <c r="V64" s="593" t="s">
        <v>354</v>
      </c>
      <c r="W64" s="593"/>
      <c r="X64" s="593"/>
      <c r="Y64" s="593"/>
      <c r="Z64" s="593"/>
      <c r="AA64" s="593"/>
      <c r="AB64" s="593"/>
      <c r="AC64" s="593"/>
      <c r="AD64" s="543"/>
      <c r="AE64" s="543"/>
      <c r="AF64" s="543"/>
      <c r="AG64" s="543"/>
      <c r="AK64" s="593" t="s">
        <v>354</v>
      </c>
      <c r="AL64" s="593"/>
      <c r="AM64" s="593"/>
      <c r="AN64" s="593"/>
      <c r="AO64" s="593"/>
      <c r="AP64" s="593"/>
      <c r="AQ64" s="593"/>
      <c r="AR64" s="593"/>
      <c r="AV64" s="543"/>
      <c r="AW64" s="543"/>
      <c r="AX64" s="543"/>
      <c r="AY64" s="543"/>
      <c r="AZ64" s="543"/>
      <c r="BA64" s="543"/>
      <c r="BB64" s="543"/>
      <c r="BC64" s="542" t="s">
        <v>354</v>
      </c>
      <c r="BD64" s="542"/>
      <c r="BE64" s="542"/>
      <c r="BF64" s="542"/>
      <c r="BG64" s="542"/>
      <c r="BH64" s="542"/>
      <c r="BI64" s="542"/>
      <c r="BJ64" s="542"/>
      <c r="BN64" s="542" t="s">
        <v>354</v>
      </c>
      <c r="BO64" s="542"/>
      <c r="BP64" s="542"/>
      <c r="BQ64" s="542"/>
      <c r="BR64" s="542"/>
      <c r="BS64" s="542"/>
      <c r="BT64" s="542"/>
      <c r="BU64" s="542"/>
      <c r="BV64" s="543"/>
      <c r="BX64" s="542" t="s">
        <v>354</v>
      </c>
      <c r="BY64" s="542"/>
      <c r="BZ64" s="542"/>
      <c r="CA64" s="542"/>
      <c r="CB64" s="542"/>
      <c r="CC64" s="542"/>
      <c r="CD64" s="542"/>
      <c r="CE64" s="542"/>
      <c r="CF64" s="542"/>
    </row>
    <row r="65" spans="5:84" ht="24" customHeight="1">
      <c r="K65" s="543"/>
      <c r="L65" s="593"/>
      <c r="M65" s="593"/>
      <c r="N65" s="593"/>
      <c r="O65" s="593"/>
      <c r="P65" s="593"/>
      <c r="Q65" s="593"/>
      <c r="R65" s="593"/>
      <c r="S65" s="593"/>
      <c r="V65" s="593"/>
      <c r="W65" s="593"/>
      <c r="X65" s="593"/>
      <c r="Y65" s="593"/>
      <c r="Z65" s="593"/>
      <c r="AA65" s="593"/>
      <c r="AB65" s="593"/>
      <c r="AC65" s="593"/>
      <c r="AD65" s="543"/>
      <c r="AE65" s="543"/>
      <c r="AF65" s="543"/>
      <c r="AG65" s="543"/>
      <c r="AK65" s="593"/>
      <c r="AL65" s="593"/>
      <c r="AM65" s="593"/>
      <c r="AN65" s="593"/>
      <c r="AO65" s="593"/>
      <c r="AP65" s="593"/>
      <c r="AQ65" s="593"/>
      <c r="AR65" s="593"/>
      <c r="AV65" s="543"/>
      <c r="AW65" s="543"/>
      <c r="AX65" s="543"/>
      <c r="AY65" s="543"/>
      <c r="AZ65" s="543"/>
      <c r="BA65" s="543"/>
      <c r="BB65" s="543"/>
      <c r="BC65" s="542"/>
      <c r="BD65" s="542"/>
      <c r="BE65" s="542"/>
      <c r="BF65" s="542"/>
      <c r="BG65" s="542"/>
      <c r="BH65" s="542"/>
      <c r="BI65" s="542"/>
      <c r="BJ65" s="542"/>
      <c r="BN65" s="542"/>
      <c r="BO65" s="542"/>
      <c r="BP65" s="542"/>
      <c r="BQ65" s="542"/>
      <c r="BR65" s="542"/>
      <c r="BS65" s="542"/>
      <c r="BT65" s="542"/>
      <c r="BU65" s="542"/>
      <c r="BV65" s="543"/>
      <c r="BX65" s="542"/>
      <c r="BY65" s="542"/>
      <c r="BZ65" s="542"/>
      <c r="CA65" s="542"/>
      <c r="CB65" s="542"/>
      <c r="CC65" s="542"/>
      <c r="CD65" s="542"/>
      <c r="CE65" s="542"/>
      <c r="CF65" s="542"/>
    </row>
    <row r="66" spans="5:84" ht="24" customHeight="1"/>
    <row r="67" spans="5:84" ht="24" customHeight="1">
      <c r="E67" s="651" t="s">
        <v>355</v>
      </c>
      <c r="F67" s="651"/>
      <c r="G67" s="651"/>
      <c r="H67" s="651"/>
      <c r="I67" s="651"/>
      <c r="J67" s="651"/>
      <c r="K67" s="651"/>
      <c r="L67" s="651"/>
      <c r="M67" s="651"/>
      <c r="N67" s="651"/>
      <c r="O67" s="651"/>
      <c r="P67" s="651"/>
      <c r="Q67" s="651"/>
      <c r="R67" s="651"/>
      <c r="S67" s="651"/>
      <c r="T67" s="651"/>
      <c r="U67" s="651"/>
      <c r="V67" s="651"/>
      <c r="W67" s="651"/>
      <c r="X67" s="651"/>
      <c r="Y67" s="651"/>
      <c r="Z67" s="651"/>
      <c r="AA67" s="651"/>
      <c r="AB67" s="651"/>
      <c r="AC67" s="651"/>
      <c r="AD67" s="651"/>
      <c r="AE67" s="651"/>
      <c r="AF67" s="651"/>
      <c r="AG67" s="651"/>
      <c r="AH67" s="651"/>
      <c r="AI67" s="651"/>
      <c r="AJ67" s="651"/>
      <c r="AK67" s="651"/>
      <c r="AL67" s="651"/>
      <c r="AM67" s="651"/>
      <c r="AN67" s="651"/>
      <c r="AO67" s="651"/>
      <c r="AP67" s="651"/>
      <c r="AQ67" s="651"/>
      <c r="AR67" s="651"/>
      <c r="AS67" s="651"/>
      <c r="AT67" s="651"/>
      <c r="AU67" s="651"/>
      <c r="AV67" s="651"/>
      <c r="AW67" s="651"/>
      <c r="AX67" s="651"/>
      <c r="AY67" s="651"/>
      <c r="AZ67" s="651"/>
      <c r="BA67" s="651"/>
      <c r="BB67" s="651"/>
      <c r="BC67" s="651"/>
      <c r="BD67" s="651"/>
      <c r="BE67" s="651"/>
      <c r="BF67" s="651"/>
      <c r="BG67" s="651"/>
      <c r="BH67" s="651"/>
      <c r="BI67" s="651"/>
      <c r="BJ67" s="651"/>
      <c r="BK67" s="651"/>
      <c r="BL67" s="651"/>
      <c r="BM67" s="651"/>
      <c r="BN67" s="651"/>
      <c r="BO67" s="651"/>
      <c r="BP67" s="651"/>
      <c r="BQ67" s="651"/>
      <c r="BR67" s="651"/>
      <c r="BS67" s="651"/>
      <c r="BT67" s="651"/>
      <c r="BU67" s="651"/>
      <c r="BV67" s="651"/>
      <c r="BW67" s="651"/>
      <c r="BX67" s="651"/>
      <c r="BY67" s="651"/>
      <c r="BZ67" s="651"/>
      <c r="CA67" s="651"/>
      <c r="CB67" s="651"/>
      <c r="CC67" s="651"/>
      <c r="CD67" s="651"/>
      <c r="CE67" s="651"/>
      <c r="CF67" s="651"/>
    </row>
    <row r="68" spans="5:84" ht="24" customHeight="1">
      <c r="E68" s="651"/>
      <c r="F68" s="651"/>
      <c r="G68" s="651"/>
      <c r="H68" s="651"/>
      <c r="I68" s="651"/>
      <c r="J68" s="651"/>
      <c r="K68" s="651"/>
      <c r="L68" s="651"/>
      <c r="M68" s="651"/>
      <c r="N68" s="651"/>
      <c r="O68" s="651"/>
      <c r="P68" s="651"/>
      <c r="Q68" s="651"/>
      <c r="R68" s="651"/>
      <c r="S68" s="651"/>
      <c r="T68" s="651"/>
      <c r="U68" s="651"/>
      <c r="V68" s="651"/>
      <c r="W68" s="651"/>
      <c r="X68" s="651"/>
      <c r="Y68" s="651"/>
      <c r="Z68" s="651"/>
      <c r="AA68" s="651"/>
      <c r="AB68" s="651"/>
      <c r="AC68" s="651"/>
      <c r="AD68" s="651"/>
      <c r="AE68" s="651"/>
      <c r="AF68" s="651"/>
      <c r="AG68" s="651"/>
      <c r="AH68" s="651"/>
      <c r="AI68" s="651"/>
      <c r="AJ68" s="651"/>
      <c r="AK68" s="651"/>
      <c r="AL68" s="651"/>
      <c r="AM68" s="651"/>
      <c r="AN68" s="651"/>
      <c r="AO68" s="651"/>
      <c r="AP68" s="651"/>
      <c r="AQ68" s="651"/>
      <c r="AR68" s="651"/>
      <c r="AS68" s="651"/>
      <c r="AT68" s="651"/>
      <c r="AU68" s="651"/>
      <c r="AV68" s="651"/>
      <c r="AW68" s="651"/>
      <c r="AX68" s="651"/>
      <c r="AY68" s="651"/>
      <c r="AZ68" s="651"/>
      <c r="BA68" s="651"/>
      <c r="BB68" s="651"/>
      <c r="BC68" s="651"/>
      <c r="BD68" s="651"/>
      <c r="BE68" s="651"/>
      <c r="BF68" s="651"/>
      <c r="BG68" s="651"/>
      <c r="BH68" s="651"/>
      <c r="BI68" s="651"/>
      <c r="BJ68" s="651"/>
      <c r="BK68" s="651"/>
      <c r="BL68" s="651"/>
      <c r="BM68" s="651"/>
      <c r="BN68" s="651"/>
      <c r="BO68" s="651"/>
      <c r="BP68" s="651"/>
      <c r="BQ68" s="651"/>
      <c r="BR68" s="651"/>
      <c r="BS68" s="651"/>
      <c r="BT68" s="651"/>
      <c r="BU68" s="651"/>
      <c r="BV68" s="651"/>
      <c r="BW68" s="651"/>
      <c r="BX68" s="651"/>
      <c r="BY68" s="651"/>
      <c r="BZ68" s="651"/>
      <c r="CA68" s="651"/>
      <c r="CB68" s="651"/>
      <c r="CC68" s="651"/>
      <c r="CD68" s="651"/>
      <c r="CE68" s="651"/>
      <c r="CF68" s="651"/>
    </row>
    <row r="69" spans="5:84" ht="24" customHeight="1">
      <c r="E69" s="651"/>
      <c r="F69" s="651"/>
      <c r="G69" s="651"/>
      <c r="H69" s="651"/>
      <c r="I69" s="651"/>
      <c r="J69" s="651"/>
      <c r="K69" s="651"/>
      <c r="L69" s="651"/>
      <c r="M69" s="651"/>
      <c r="N69" s="651"/>
      <c r="O69" s="651"/>
      <c r="P69" s="651"/>
      <c r="Q69" s="651"/>
      <c r="R69" s="651"/>
      <c r="S69" s="651"/>
      <c r="T69" s="651"/>
      <c r="U69" s="651"/>
      <c r="V69" s="651"/>
      <c r="W69" s="651"/>
      <c r="X69" s="651"/>
      <c r="Y69" s="651"/>
      <c r="Z69" s="651"/>
      <c r="AA69" s="651"/>
      <c r="AB69" s="651"/>
      <c r="AC69" s="651"/>
      <c r="AD69" s="651"/>
      <c r="AE69" s="651"/>
      <c r="AF69" s="651"/>
      <c r="AG69" s="651"/>
      <c r="AH69" s="651"/>
      <c r="AI69" s="651"/>
      <c r="AJ69" s="651"/>
      <c r="AK69" s="651"/>
      <c r="AL69" s="651"/>
      <c r="AM69" s="651"/>
      <c r="AN69" s="651"/>
      <c r="AO69" s="651"/>
      <c r="AP69" s="651"/>
      <c r="AQ69" s="651"/>
      <c r="AR69" s="651"/>
      <c r="AS69" s="651"/>
      <c r="AT69" s="651"/>
      <c r="AU69" s="651"/>
      <c r="AV69" s="651"/>
      <c r="AW69" s="651"/>
      <c r="AX69" s="651"/>
      <c r="AY69" s="651"/>
      <c r="AZ69" s="651"/>
      <c r="BA69" s="651"/>
      <c r="BB69" s="651"/>
      <c r="BC69" s="651"/>
      <c r="BD69" s="651"/>
      <c r="BE69" s="651"/>
      <c r="BF69" s="651"/>
      <c r="BG69" s="651"/>
      <c r="BH69" s="651"/>
      <c r="BI69" s="651"/>
      <c r="BJ69" s="651"/>
      <c r="BK69" s="651"/>
      <c r="BL69" s="651"/>
      <c r="BM69" s="651"/>
      <c r="BN69" s="651"/>
      <c r="BO69" s="651"/>
      <c r="BP69" s="651"/>
      <c r="BQ69" s="651"/>
      <c r="BR69" s="651"/>
      <c r="BS69" s="651"/>
      <c r="BT69" s="651"/>
      <c r="BU69" s="651"/>
      <c r="BV69" s="651"/>
      <c r="BW69" s="651"/>
      <c r="BX69" s="651"/>
      <c r="BY69" s="651"/>
      <c r="BZ69" s="651"/>
      <c r="CA69" s="651"/>
      <c r="CB69" s="651"/>
      <c r="CC69" s="651"/>
      <c r="CD69" s="651"/>
      <c r="CE69" s="651"/>
      <c r="CF69" s="651"/>
    </row>
    <row r="70" spans="5:84" ht="24" customHeight="1"/>
    <row r="71" spans="5:84" ht="24" customHeight="1"/>
    <row r="72" spans="5:84" ht="24" customHeight="1"/>
    <row r="73" spans="5:84" ht="24" customHeight="1"/>
    <row r="74" spans="5:84" ht="24" customHeight="1"/>
    <row r="75" spans="5:84" ht="24" customHeight="1"/>
    <row r="76" spans="5:84" ht="24" customHeight="1"/>
    <row r="77" spans="5:84" ht="24" customHeight="1"/>
    <row r="78" spans="5:84" ht="24" customHeight="1"/>
    <row r="79" spans="5:84" ht="24" customHeight="1"/>
    <row r="80" spans="5:84"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row r="94" ht="24" customHeight="1"/>
    <row r="95" ht="24" customHeight="1"/>
    <row r="96" ht="24" customHeight="1"/>
    <row r="97" ht="24" customHeight="1"/>
    <row r="98" ht="24" customHeight="1"/>
    <row r="99" ht="24" customHeight="1"/>
    <row r="100" ht="24" customHeight="1"/>
    <row r="101" ht="24" customHeight="1"/>
    <row r="102" ht="24" customHeight="1"/>
    <row r="103" ht="24" customHeight="1"/>
    <row r="104" ht="24" customHeight="1"/>
    <row r="105" ht="24" customHeight="1"/>
    <row r="106" ht="24" customHeight="1"/>
    <row r="107" ht="24" customHeight="1"/>
    <row r="108" ht="24" customHeight="1"/>
    <row r="109" ht="24" customHeight="1"/>
    <row r="110" ht="24" customHeight="1"/>
    <row r="111" ht="24" customHeight="1"/>
    <row r="112" ht="24" customHeight="1"/>
    <row r="113" ht="24" customHeight="1"/>
    <row r="114" ht="24" customHeight="1"/>
    <row r="115" ht="24" customHeight="1"/>
    <row r="116" ht="24" customHeight="1"/>
    <row r="117" ht="24" customHeight="1"/>
    <row r="118" ht="24" customHeight="1"/>
    <row r="119" ht="24" customHeight="1"/>
    <row r="120" ht="24" customHeight="1"/>
    <row r="121" ht="24" customHeight="1"/>
    <row r="122" ht="24" customHeight="1"/>
    <row r="123" ht="24" customHeight="1"/>
    <row r="124" ht="24" customHeight="1"/>
    <row r="125" ht="24" customHeight="1"/>
    <row r="126" ht="24" customHeight="1"/>
    <row r="127" ht="24" customHeight="1"/>
    <row r="128" ht="24" customHeight="1"/>
    <row r="129" ht="24" customHeight="1"/>
    <row r="130" ht="24" customHeight="1"/>
    <row r="131" ht="24" customHeight="1"/>
    <row r="132" ht="24" customHeight="1"/>
    <row r="133" ht="24" customHeight="1"/>
    <row r="134" ht="24" customHeight="1"/>
    <row r="135" ht="24" customHeight="1"/>
    <row r="136" ht="24" customHeight="1"/>
    <row r="137" ht="24" customHeight="1"/>
    <row r="138" ht="24" customHeight="1"/>
    <row r="139" ht="24" customHeight="1"/>
    <row r="140" ht="24" customHeight="1"/>
    <row r="141" ht="24" customHeight="1"/>
    <row r="142" ht="24" customHeight="1"/>
    <row r="143" ht="24" customHeight="1"/>
    <row r="144" ht="24" customHeight="1"/>
    <row r="145" ht="24" customHeight="1"/>
    <row r="146" ht="24" customHeight="1"/>
    <row r="147" ht="24" customHeight="1"/>
    <row r="148" ht="24" customHeight="1"/>
    <row r="149" ht="24" customHeight="1"/>
    <row r="150" ht="24" customHeight="1"/>
    <row r="151" ht="24" customHeight="1"/>
    <row r="152" ht="24" customHeight="1"/>
    <row r="153" ht="24" customHeight="1"/>
    <row r="154" ht="24" customHeight="1"/>
    <row r="155" ht="24" customHeight="1"/>
    <row r="156" ht="24" customHeight="1"/>
    <row r="157" ht="24" customHeight="1"/>
    <row r="158" ht="24" customHeight="1"/>
    <row r="159" ht="24" customHeight="1"/>
    <row r="160" ht="24" customHeight="1"/>
    <row r="161" ht="24" customHeight="1"/>
    <row r="162" ht="24" customHeight="1"/>
    <row r="163" ht="24" customHeight="1"/>
    <row r="164" ht="24" customHeight="1"/>
    <row r="165" ht="24" customHeight="1"/>
    <row r="166" ht="24" customHeight="1"/>
    <row r="167" ht="24" customHeight="1"/>
    <row r="168" ht="24" customHeight="1"/>
    <row r="169" ht="24" customHeight="1"/>
    <row r="170" ht="24" customHeight="1"/>
    <row r="171" ht="24" customHeight="1"/>
    <row r="172" ht="24" customHeight="1"/>
    <row r="173" ht="24" customHeight="1"/>
    <row r="174" ht="24" customHeight="1"/>
    <row r="175" ht="24" customHeight="1"/>
    <row r="176" ht="24" customHeight="1"/>
    <row r="177" ht="24" customHeight="1"/>
    <row r="178" ht="24" customHeight="1"/>
    <row r="179" ht="24" customHeight="1"/>
    <row r="180" ht="24" customHeight="1"/>
    <row r="181" ht="24" customHeight="1"/>
    <row r="182" ht="24" customHeight="1"/>
    <row r="183" ht="24" customHeight="1"/>
    <row r="184" ht="24" customHeight="1"/>
    <row r="185" ht="24" customHeight="1"/>
    <row r="186" ht="24" customHeight="1"/>
    <row r="187" ht="24" customHeight="1"/>
    <row r="188" ht="24" customHeight="1"/>
    <row r="189" ht="24" customHeight="1"/>
    <row r="190" ht="24" customHeight="1"/>
    <row r="191" ht="24" customHeight="1"/>
    <row r="192" ht="24" customHeight="1"/>
    <row r="193" ht="24" customHeight="1"/>
    <row r="194" ht="24" customHeight="1"/>
    <row r="195" ht="24" customHeight="1"/>
    <row r="196" ht="24" customHeight="1"/>
    <row r="197" ht="24" customHeight="1"/>
    <row r="198" ht="24" customHeight="1"/>
    <row r="199" ht="24" customHeight="1"/>
    <row r="200" ht="24" customHeight="1"/>
    <row r="201" ht="24" customHeight="1"/>
    <row r="202" ht="24" customHeight="1"/>
    <row r="203" ht="24" customHeight="1"/>
    <row r="204" ht="24" customHeight="1"/>
    <row r="205" ht="24" customHeight="1"/>
    <row r="206" ht="24" customHeight="1"/>
    <row r="207" ht="24" customHeight="1"/>
    <row r="208" ht="24" customHeight="1"/>
    <row r="209" ht="24" customHeight="1"/>
    <row r="210" ht="24" customHeight="1"/>
    <row r="211" ht="24" customHeight="1"/>
    <row r="212" ht="24" customHeight="1"/>
    <row r="213" ht="24" customHeight="1"/>
    <row r="214" ht="24" customHeight="1"/>
    <row r="215" ht="24" customHeight="1"/>
    <row r="216" ht="24" customHeight="1"/>
    <row r="217" ht="24" customHeight="1"/>
    <row r="218" ht="24" customHeight="1"/>
    <row r="219" ht="24" customHeight="1"/>
    <row r="220" ht="24" customHeight="1"/>
    <row r="221" ht="24" customHeight="1"/>
    <row r="222" ht="24" customHeight="1"/>
    <row r="223" ht="24" customHeight="1"/>
    <row r="224" ht="24" customHeight="1"/>
    <row r="225" ht="24" customHeight="1"/>
    <row r="226" ht="24" customHeight="1"/>
    <row r="227" ht="24" customHeight="1"/>
    <row r="228" ht="24" customHeight="1"/>
    <row r="229" ht="24" customHeight="1"/>
    <row r="230" ht="24" customHeight="1"/>
    <row r="231" ht="24" customHeight="1"/>
    <row r="232" ht="24" customHeight="1"/>
    <row r="233" ht="24" customHeight="1"/>
    <row r="234" ht="24" customHeight="1"/>
    <row r="235" ht="24" customHeight="1"/>
    <row r="236" ht="24" customHeight="1"/>
    <row r="237" ht="24" customHeight="1"/>
    <row r="238" ht="24" customHeight="1"/>
    <row r="239" ht="24" customHeight="1"/>
    <row r="240" ht="24" customHeight="1"/>
    <row r="241" ht="24" customHeight="1"/>
    <row r="242" ht="24" customHeight="1"/>
    <row r="243" ht="24" customHeight="1"/>
    <row r="244" ht="24" customHeight="1"/>
    <row r="245" ht="24" customHeight="1"/>
    <row r="246" ht="24" customHeight="1"/>
    <row r="247" ht="24" customHeight="1"/>
    <row r="248" ht="24" customHeight="1"/>
    <row r="249" ht="24" customHeight="1"/>
    <row r="250" ht="24" customHeight="1"/>
    <row r="251" ht="24" customHeight="1"/>
    <row r="252" ht="24" customHeight="1"/>
    <row r="253" ht="24" customHeight="1"/>
    <row r="254" ht="24" customHeight="1"/>
    <row r="255" ht="24" customHeight="1"/>
    <row r="256" ht="24" customHeight="1"/>
    <row r="257" ht="24" customHeight="1"/>
    <row r="258" ht="24" customHeight="1"/>
    <row r="259" ht="24" customHeight="1"/>
    <row r="260" ht="24" customHeight="1"/>
    <row r="261" ht="24" customHeight="1"/>
    <row r="262" ht="24" customHeight="1"/>
    <row r="263" ht="24" customHeight="1"/>
    <row r="264" ht="24" customHeight="1"/>
    <row r="265" ht="24" customHeight="1"/>
    <row r="266" ht="24" customHeight="1"/>
    <row r="267" ht="24" customHeight="1"/>
    <row r="268" ht="24" customHeight="1"/>
    <row r="269" ht="24" customHeight="1"/>
    <row r="270" ht="24" customHeight="1"/>
    <row r="271" ht="24" customHeight="1"/>
    <row r="272" ht="24" customHeight="1"/>
    <row r="273" ht="24" customHeight="1"/>
    <row r="274" ht="24" customHeight="1"/>
    <row r="275" ht="24" customHeight="1"/>
    <row r="276" ht="24" customHeight="1"/>
    <row r="277" ht="24" customHeight="1"/>
    <row r="278" ht="24" customHeight="1"/>
    <row r="279" ht="24" customHeight="1"/>
    <row r="280" ht="24" customHeight="1"/>
    <row r="281" ht="24" customHeight="1"/>
    <row r="282" ht="24" customHeight="1"/>
    <row r="283" ht="24" customHeight="1"/>
    <row r="284" ht="24" customHeight="1"/>
    <row r="285" ht="24" customHeight="1"/>
    <row r="286" ht="24" customHeight="1"/>
    <row r="287" ht="24" customHeight="1"/>
    <row r="288" ht="24" customHeight="1"/>
    <row r="289" ht="24" customHeight="1"/>
    <row r="290" ht="24" customHeight="1"/>
    <row r="291" ht="24" customHeight="1"/>
    <row r="292" ht="24" customHeight="1"/>
    <row r="293" ht="24" customHeight="1"/>
    <row r="294" ht="24" customHeight="1"/>
    <row r="295" ht="24" customHeight="1"/>
    <row r="296" ht="24" customHeight="1"/>
    <row r="297" ht="24" customHeight="1"/>
    <row r="298" ht="24" customHeight="1"/>
    <row r="299" ht="24" customHeight="1"/>
    <row r="300" ht="24" customHeight="1"/>
    <row r="301" ht="24" customHeight="1"/>
    <row r="302" ht="24" customHeight="1"/>
    <row r="303" ht="24" customHeight="1"/>
    <row r="304" ht="24" customHeight="1"/>
    <row r="305" ht="24" customHeight="1"/>
    <row r="306" ht="24" customHeight="1"/>
    <row r="307" ht="24" customHeight="1"/>
    <row r="308" ht="24" customHeight="1"/>
    <row r="309" ht="24" customHeight="1"/>
    <row r="310" ht="24" customHeight="1"/>
    <row r="311" ht="24" customHeight="1"/>
    <row r="312" ht="24" customHeight="1"/>
    <row r="313" ht="24" customHeight="1"/>
    <row r="314" ht="24" customHeight="1"/>
    <row r="315" ht="24" customHeight="1"/>
    <row r="316" ht="24" customHeight="1"/>
    <row r="317" ht="24" customHeight="1"/>
    <row r="318" ht="24" customHeight="1"/>
    <row r="319" ht="24" customHeight="1"/>
    <row r="320" ht="24" customHeight="1"/>
    <row r="321" ht="24" customHeight="1"/>
    <row r="322" ht="24" customHeight="1"/>
    <row r="323" ht="24" customHeight="1"/>
    <row r="324" ht="24" customHeight="1"/>
    <row r="325" ht="24" customHeight="1"/>
    <row r="326" ht="24" customHeight="1"/>
    <row r="327" ht="24" customHeight="1"/>
    <row r="328" ht="24" customHeight="1"/>
    <row r="329" ht="24" customHeight="1"/>
    <row r="330" ht="24" customHeight="1"/>
    <row r="331" ht="24" customHeight="1"/>
    <row r="332" ht="24" customHeight="1"/>
    <row r="333" ht="24" customHeight="1"/>
    <row r="334" ht="24" customHeight="1"/>
    <row r="335" ht="24" customHeight="1"/>
    <row r="336" ht="24" customHeight="1"/>
    <row r="337" ht="24" customHeight="1"/>
    <row r="338" ht="24" customHeight="1"/>
    <row r="339" ht="24" customHeight="1"/>
    <row r="340" ht="24" customHeight="1"/>
    <row r="341" ht="24" customHeight="1"/>
    <row r="342" ht="24" customHeight="1"/>
    <row r="343" ht="24" customHeight="1"/>
    <row r="344" ht="24" customHeight="1"/>
    <row r="345" ht="24" customHeight="1"/>
    <row r="346" ht="24" customHeight="1"/>
    <row r="347" ht="24" customHeight="1"/>
    <row r="348" ht="24" customHeight="1"/>
    <row r="349" ht="24" customHeight="1"/>
    <row r="350" ht="24" customHeight="1"/>
    <row r="351" ht="24" customHeight="1"/>
    <row r="352" ht="24" customHeight="1"/>
    <row r="353" ht="24" customHeight="1"/>
    <row r="354" ht="24" customHeight="1"/>
    <row r="355" ht="24" customHeight="1"/>
    <row r="356" ht="24" customHeight="1"/>
    <row r="357" ht="24" customHeight="1"/>
    <row r="358" ht="24" customHeight="1"/>
    <row r="359" ht="24" customHeight="1"/>
    <row r="360" ht="24" customHeight="1"/>
    <row r="361" ht="24" customHeight="1"/>
    <row r="362" ht="24" customHeight="1"/>
    <row r="363" ht="24" customHeight="1"/>
    <row r="364" ht="24" customHeight="1"/>
    <row r="365" ht="24" customHeight="1"/>
    <row r="366" ht="24" customHeight="1"/>
    <row r="367" ht="24" customHeight="1"/>
    <row r="368" ht="24" customHeight="1"/>
    <row r="369" ht="24" customHeight="1"/>
    <row r="370" ht="24" customHeight="1"/>
    <row r="371" ht="24" customHeight="1"/>
    <row r="372" ht="24" customHeight="1"/>
    <row r="373" ht="24" customHeight="1"/>
    <row r="374" ht="24" customHeight="1"/>
    <row r="375" ht="24" customHeight="1"/>
    <row r="376" ht="24" customHeight="1"/>
    <row r="377" ht="24" customHeight="1"/>
    <row r="378" ht="24" customHeight="1"/>
    <row r="379" ht="24" customHeight="1"/>
    <row r="380" ht="24" customHeight="1"/>
    <row r="381" ht="24" customHeight="1"/>
    <row r="382" ht="24" customHeight="1"/>
    <row r="383" ht="24" customHeight="1"/>
    <row r="384" ht="24" customHeight="1"/>
    <row r="385" ht="24" customHeight="1"/>
    <row r="386" ht="24" customHeight="1"/>
    <row r="387" ht="24" customHeight="1"/>
    <row r="388" ht="24" customHeight="1"/>
    <row r="389" ht="24" customHeight="1"/>
    <row r="390" ht="24" customHeight="1"/>
    <row r="391" ht="24" customHeight="1"/>
    <row r="392" ht="24" customHeight="1"/>
    <row r="393" ht="24" customHeight="1"/>
    <row r="394" ht="24" customHeight="1"/>
    <row r="395" ht="24" customHeight="1"/>
    <row r="396" ht="24" customHeight="1"/>
    <row r="397" ht="24" customHeight="1"/>
    <row r="398" ht="24" customHeight="1"/>
    <row r="399" ht="24" customHeight="1"/>
    <row r="400" ht="24" customHeight="1"/>
    <row r="401" ht="24" customHeight="1"/>
    <row r="402" ht="24" customHeight="1"/>
    <row r="403" ht="24" customHeight="1"/>
    <row r="404" ht="24" customHeight="1"/>
    <row r="405" ht="24" customHeight="1"/>
    <row r="406" ht="24" customHeight="1"/>
    <row r="407" ht="24" customHeight="1"/>
    <row r="408" ht="24" customHeight="1"/>
    <row r="409" ht="24" customHeight="1"/>
    <row r="410" ht="24" customHeight="1"/>
    <row r="411" ht="24" customHeight="1"/>
    <row r="412" ht="24" customHeight="1"/>
    <row r="413" ht="24" customHeight="1"/>
    <row r="414" ht="24" customHeight="1"/>
    <row r="415" ht="24" customHeight="1"/>
    <row r="416" ht="24" customHeight="1"/>
    <row r="417" ht="24" customHeight="1"/>
    <row r="418" ht="24" customHeight="1"/>
    <row r="419" ht="24" customHeight="1"/>
    <row r="420" ht="24" customHeight="1"/>
    <row r="421" ht="24" customHeight="1"/>
    <row r="422" ht="24" customHeight="1"/>
    <row r="423" ht="24" customHeight="1"/>
    <row r="424" ht="24" customHeight="1"/>
    <row r="425" ht="24" customHeight="1"/>
    <row r="426" ht="24" customHeight="1"/>
    <row r="427" ht="24" customHeight="1"/>
    <row r="428" ht="24" customHeight="1"/>
    <row r="429" ht="24" customHeight="1"/>
    <row r="430" ht="24" customHeight="1"/>
    <row r="431" ht="24" customHeight="1"/>
    <row r="432" ht="24" customHeight="1"/>
    <row r="433" ht="24" customHeight="1"/>
    <row r="434" ht="24" customHeight="1"/>
    <row r="435" ht="24" customHeight="1"/>
    <row r="436" ht="24" customHeight="1"/>
    <row r="437" ht="24" customHeight="1"/>
    <row r="438" ht="24" customHeight="1"/>
    <row r="439" ht="24" customHeight="1"/>
    <row r="440" ht="24" customHeight="1"/>
    <row r="441" ht="24" customHeight="1"/>
    <row r="442" ht="24" customHeight="1"/>
    <row r="443" ht="24" customHeight="1"/>
    <row r="444" ht="24" customHeight="1"/>
    <row r="445" ht="24" customHeight="1"/>
    <row r="446" ht="24" customHeight="1"/>
    <row r="447" ht="24" customHeight="1"/>
    <row r="448" ht="24" customHeight="1"/>
    <row r="449" ht="24" customHeight="1"/>
    <row r="450" ht="24" customHeight="1"/>
    <row r="451" ht="24" customHeight="1"/>
    <row r="452" ht="24" customHeight="1"/>
    <row r="453" ht="24" customHeight="1"/>
    <row r="454" ht="24" customHeight="1"/>
    <row r="455" ht="24" customHeight="1"/>
    <row r="456" ht="24" customHeight="1"/>
    <row r="457" ht="24" customHeight="1"/>
    <row r="458" ht="24" customHeight="1"/>
    <row r="459" ht="24" customHeight="1"/>
    <row r="460" ht="24" customHeight="1"/>
    <row r="461" ht="24" customHeight="1"/>
    <row r="462" ht="24" customHeight="1"/>
    <row r="463" ht="24" customHeight="1"/>
    <row r="464" ht="24" customHeight="1"/>
    <row r="465" ht="24" customHeight="1"/>
    <row r="466" ht="24" customHeight="1"/>
    <row r="467" ht="24" customHeight="1"/>
    <row r="468" ht="24" customHeight="1"/>
    <row r="469" ht="24" customHeight="1"/>
    <row r="470" ht="24" customHeight="1"/>
    <row r="471" ht="24" customHeight="1"/>
    <row r="472" ht="24" customHeight="1"/>
    <row r="473" ht="24" customHeight="1"/>
    <row r="474" ht="24" customHeight="1"/>
    <row r="475" ht="24" customHeight="1"/>
    <row r="476" ht="24" customHeight="1"/>
    <row r="477" ht="24" customHeight="1"/>
    <row r="478" ht="24" customHeight="1"/>
    <row r="479" ht="24" customHeight="1"/>
    <row r="480" ht="24" customHeight="1"/>
    <row r="481" ht="24" customHeight="1"/>
    <row r="482" ht="24" customHeight="1"/>
    <row r="483" ht="24" customHeight="1"/>
    <row r="484" ht="24" customHeight="1"/>
    <row r="485" ht="24" customHeight="1"/>
    <row r="486" ht="24" customHeight="1"/>
    <row r="487" ht="24" customHeight="1"/>
    <row r="488" ht="24" customHeight="1"/>
    <row r="489" ht="24" customHeight="1"/>
    <row r="490" ht="24" customHeight="1"/>
    <row r="491" ht="24" customHeight="1"/>
    <row r="492" ht="24" customHeight="1"/>
    <row r="493" ht="24" customHeight="1"/>
    <row r="494" ht="24" customHeight="1"/>
    <row r="495" ht="24" customHeight="1"/>
    <row r="496" ht="24" customHeight="1"/>
    <row r="497" ht="24" customHeight="1"/>
    <row r="498" ht="24" customHeight="1"/>
    <row r="499" ht="24" customHeight="1"/>
    <row r="500" ht="24" customHeight="1"/>
    <row r="501" ht="24" customHeight="1"/>
    <row r="502" ht="24" customHeight="1"/>
    <row r="503" ht="24" customHeight="1"/>
    <row r="504" ht="24" customHeight="1"/>
    <row r="505" ht="24" customHeight="1"/>
    <row r="506" ht="24" customHeight="1"/>
    <row r="507" ht="24" customHeight="1"/>
    <row r="508" ht="24" customHeight="1"/>
    <row r="509" ht="24" customHeight="1"/>
    <row r="510" ht="24" customHeight="1"/>
    <row r="511" ht="24" customHeight="1"/>
    <row r="512" ht="24" customHeight="1"/>
    <row r="513" ht="24" customHeight="1"/>
    <row r="514" ht="24" customHeight="1"/>
    <row r="515" ht="24" customHeight="1"/>
    <row r="516" ht="24" customHeight="1"/>
    <row r="517" ht="24" customHeight="1"/>
    <row r="518" ht="24" customHeight="1"/>
    <row r="519" ht="24" customHeight="1"/>
    <row r="520" ht="24" customHeight="1"/>
    <row r="521" ht="24" customHeight="1"/>
    <row r="522" ht="24" customHeight="1"/>
    <row r="523" ht="24" customHeight="1"/>
    <row r="524" ht="24" customHeight="1"/>
    <row r="525" ht="24" customHeight="1"/>
    <row r="526" ht="24" customHeight="1"/>
    <row r="527" ht="24" customHeight="1"/>
    <row r="528" ht="24" customHeight="1"/>
    <row r="529" ht="24" customHeight="1"/>
    <row r="530" ht="24" customHeight="1"/>
    <row r="531" ht="24" customHeight="1"/>
    <row r="532" ht="24" customHeight="1"/>
    <row r="533" ht="24" customHeight="1"/>
    <row r="534" ht="24" customHeight="1"/>
    <row r="535" ht="24" customHeight="1"/>
    <row r="536" ht="24" customHeight="1"/>
    <row r="537" ht="24" customHeight="1"/>
    <row r="538" ht="24" customHeight="1"/>
    <row r="539" ht="24" customHeight="1"/>
    <row r="540" ht="24" customHeight="1"/>
    <row r="541" ht="24" customHeight="1"/>
    <row r="542" ht="24" customHeight="1"/>
    <row r="543" ht="24" customHeight="1"/>
    <row r="544" ht="24" customHeight="1"/>
    <row r="545" ht="24" customHeight="1"/>
    <row r="546" ht="24" customHeight="1"/>
    <row r="547" ht="24" customHeight="1"/>
    <row r="548" ht="24" customHeight="1"/>
    <row r="549" ht="24" customHeight="1"/>
    <row r="550" ht="24" customHeight="1"/>
    <row r="551" ht="24" customHeight="1"/>
    <row r="552" ht="24" customHeight="1"/>
    <row r="553" ht="24" customHeight="1"/>
    <row r="554" ht="24" customHeight="1"/>
    <row r="555" ht="24" customHeight="1"/>
    <row r="556" ht="24" customHeight="1"/>
    <row r="557" ht="24" customHeight="1"/>
    <row r="558" ht="24" customHeight="1"/>
    <row r="559" ht="24" customHeight="1"/>
    <row r="560" ht="24" customHeight="1"/>
    <row r="561" ht="24" customHeight="1"/>
    <row r="562" ht="24" customHeight="1"/>
    <row r="563" ht="24" customHeight="1"/>
    <row r="564" ht="24" customHeight="1"/>
    <row r="565" ht="24" customHeight="1"/>
    <row r="566" ht="24" customHeight="1"/>
    <row r="567" ht="24" customHeight="1"/>
    <row r="568" ht="24" customHeight="1"/>
    <row r="569" ht="24" customHeight="1"/>
    <row r="570" ht="24" customHeight="1"/>
    <row r="571" ht="24" customHeight="1"/>
    <row r="572" ht="24" customHeight="1"/>
    <row r="573" ht="24" customHeight="1"/>
    <row r="574" ht="24" customHeight="1"/>
    <row r="575" ht="24" customHeight="1"/>
    <row r="576" ht="24" customHeight="1"/>
    <row r="577" ht="24" customHeight="1"/>
    <row r="578" ht="24" customHeight="1"/>
    <row r="579" ht="24" customHeight="1"/>
    <row r="580" ht="24" customHeight="1"/>
    <row r="581" ht="24" customHeight="1"/>
    <row r="582" ht="24" customHeight="1"/>
    <row r="583" ht="24" customHeight="1"/>
    <row r="584" ht="24" customHeight="1"/>
    <row r="585" ht="24" customHeight="1"/>
    <row r="586" ht="24" customHeight="1"/>
    <row r="587" ht="24" customHeight="1"/>
    <row r="588" ht="24" customHeight="1"/>
    <row r="589" ht="24" customHeight="1"/>
    <row r="590" ht="24" customHeight="1"/>
    <row r="591" ht="24" customHeight="1"/>
    <row r="592" ht="24" customHeight="1"/>
    <row r="593" ht="24" customHeight="1"/>
    <row r="594" ht="24" customHeight="1"/>
    <row r="595" ht="24" customHeight="1"/>
    <row r="596" ht="24" customHeight="1"/>
    <row r="597" ht="24" customHeight="1"/>
    <row r="598" ht="24" customHeight="1"/>
    <row r="599" ht="24" customHeight="1"/>
    <row r="600" ht="24" customHeight="1"/>
    <row r="601" ht="24" customHeight="1"/>
    <row r="602" ht="24" customHeight="1"/>
    <row r="603" ht="24" customHeight="1"/>
    <row r="604" ht="24" customHeight="1"/>
    <row r="605" ht="24" customHeight="1"/>
    <row r="606" ht="24" customHeight="1"/>
    <row r="607" ht="24" customHeight="1"/>
    <row r="608" ht="24" customHeight="1"/>
    <row r="609" ht="24" customHeight="1"/>
    <row r="610" ht="24" customHeight="1"/>
    <row r="611" ht="24" customHeight="1"/>
    <row r="612" ht="24" customHeight="1"/>
    <row r="613" ht="24" customHeight="1"/>
    <row r="614" ht="24" customHeight="1"/>
    <row r="615" ht="24" customHeight="1"/>
    <row r="616" ht="24" customHeight="1"/>
    <row r="617" ht="24" customHeight="1"/>
    <row r="618" ht="24" customHeight="1"/>
    <row r="619" ht="24" customHeight="1"/>
    <row r="620" ht="24" customHeight="1"/>
    <row r="621" ht="24" customHeight="1"/>
    <row r="622" ht="27" customHeight="1"/>
    <row r="623" ht="27" customHeight="1"/>
    <row r="624" ht="27" customHeight="1"/>
    <row r="625" ht="27" customHeight="1"/>
  </sheetData>
  <mergeCells count="60">
    <mergeCell ref="E67:CF69"/>
    <mergeCell ref="AK64:AR65"/>
    <mergeCell ref="L64:S65"/>
    <mergeCell ref="V64:AC65"/>
    <mergeCell ref="B55:D62"/>
    <mergeCell ref="CG55:CI62"/>
    <mergeCell ref="R57:S62"/>
    <mergeCell ref="AE57:AF62"/>
    <mergeCell ref="AR57:AS62"/>
    <mergeCell ref="BE57:BF62"/>
    <mergeCell ref="BR57:BS62"/>
    <mergeCell ref="BZ51:CB52"/>
    <mergeCell ref="E53:J54"/>
    <mergeCell ref="BZ53:CF54"/>
    <mergeCell ref="M53:U54"/>
    <mergeCell ref="W53:AD54"/>
    <mergeCell ref="AG53:AO54"/>
    <mergeCell ref="BO51:BQ52"/>
    <mergeCell ref="BO53:BW54"/>
    <mergeCell ref="AT53:BA54"/>
    <mergeCell ref="BD53:BM54"/>
    <mergeCell ref="D20:U22"/>
    <mergeCell ref="Y24:AH33"/>
    <mergeCell ref="BA24:BJ33"/>
    <mergeCell ref="E51:G52"/>
    <mergeCell ref="T51:V52"/>
    <mergeCell ref="M51:O52"/>
    <mergeCell ref="W51:Y52"/>
    <mergeCell ref="AG51:AI52"/>
    <mergeCell ref="AT51:AV52"/>
    <mergeCell ref="BD51:BF52"/>
    <mergeCell ref="BP13:BX14"/>
    <mergeCell ref="BZ13:CF14"/>
    <mergeCell ref="E15:G16"/>
    <mergeCell ref="N15:P16"/>
    <mergeCell ref="Z15:AB16"/>
    <mergeCell ref="AL15:AN16"/>
    <mergeCell ref="AW15:AY16"/>
    <mergeCell ref="BG15:BI16"/>
    <mergeCell ref="BP15:BR16"/>
    <mergeCell ref="BZ15:CB16"/>
    <mergeCell ref="E13:L14"/>
    <mergeCell ref="N13:X14"/>
    <mergeCell ref="Z13:AJ14"/>
    <mergeCell ref="AL13:AU14"/>
    <mergeCell ref="AW13:BD14"/>
    <mergeCell ref="BG13:BN14"/>
    <mergeCell ref="B3:D10"/>
    <mergeCell ref="CG3:CI10"/>
    <mergeCell ref="R5:S10"/>
    <mergeCell ref="AE5:AF10"/>
    <mergeCell ref="AR5:AS10"/>
    <mergeCell ref="BE5:BF10"/>
    <mergeCell ref="BR5:BS10"/>
    <mergeCell ref="M2:T3"/>
    <mergeCell ref="Y2:AF3"/>
    <mergeCell ref="AK2:AR3"/>
    <mergeCell ref="AV2:BC3"/>
    <mergeCell ref="BO2:BV3"/>
    <mergeCell ref="BY2:CF3"/>
  </mergeCells>
  <phoneticPr fontId="44"/>
  <printOptions horizontalCentered="1"/>
  <pageMargins left="0.39370078740157483" right="0.39370078740157483" top="0.39370078740157483" bottom="0.39370078740157483" header="0.31496062992125984" footer="0.31496062992125984"/>
  <pageSetup paperSize="9" scale="30" orientation="landscape" r:id="rId1"/>
  <colBreaks count="1" manualBreakCount="1">
    <brk id="8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EC0D4-AFCC-414C-8C0F-D725AC892D57}">
  <sheetPr>
    <tabColor rgb="FFFFC000"/>
    <pageSetUpPr fitToPage="1"/>
  </sheetPr>
  <dimension ref="A1:Q54"/>
  <sheetViews>
    <sheetView showGridLines="0" view="pageBreakPreview" zoomScale="55" zoomScaleNormal="85" zoomScaleSheetLayoutView="55" workbookViewId="0">
      <selection activeCell="C35" sqref="C35"/>
    </sheetView>
  </sheetViews>
  <sheetFormatPr defaultColWidth="9" defaultRowHeight="24"/>
  <cols>
    <col min="1" max="1" width="17.625" style="72" customWidth="1"/>
    <col min="2" max="2" width="22.25" style="72" customWidth="1"/>
    <col min="3" max="3" width="63.125" style="72" customWidth="1"/>
    <col min="4" max="4" width="16.625" style="72" customWidth="1"/>
    <col min="5" max="5" width="11.75" style="72" customWidth="1"/>
    <col min="6" max="6" width="30" style="72" customWidth="1"/>
    <col min="7" max="7" width="15.875" style="72" customWidth="1"/>
    <col min="8" max="8" width="13.25" style="72" bestFit="1" customWidth="1"/>
    <col min="9" max="9" width="46" style="72" customWidth="1"/>
    <col min="10" max="10" width="47" style="72" customWidth="1"/>
    <col min="11" max="11" width="8.625" style="72" bestFit="1" customWidth="1"/>
    <col min="12" max="12" width="11.125" style="549" customWidth="1"/>
    <col min="13" max="13" width="36" style="549" bestFit="1" customWidth="1"/>
    <col min="14" max="14" width="3.875" style="549" customWidth="1"/>
    <col min="15" max="15" width="8" style="549" customWidth="1"/>
    <col min="16" max="16" width="40.5" style="549" customWidth="1"/>
    <col min="17" max="17" width="8" style="81" bestFit="1" customWidth="1"/>
    <col min="18" max="16384" width="9" style="72"/>
  </cols>
  <sheetData>
    <row r="1" spans="1:16" ht="48.75">
      <c r="A1" s="655" t="s">
        <v>143</v>
      </c>
      <c r="B1" s="655"/>
      <c r="C1" s="655"/>
      <c r="D1" s="655"/>
      <c r="E1" s="655"/>
      <c r="F1" s="655"/>
      <c r="G1" s="655"/>
      <c r="H1" s="655"/>
      <c r="I1" s="655"/>
      <c r="J1" s="655"/>
      <c r="K1" s="40"/>
    </row>
    <row r="2" spans="1:16" ht="37.5">
      <c r="A2" s="33"/>
      <c r="B2" s="33"/>
      <c r="C2" s="33"/>
      <c r="D2" s="33"/>
      <c r="E2" s="33"/>
      <c r="F2" s="33"/>
      <c r="G2" s="33"/>
      <c r="H2" s="33"/>
      <c r="I2" s="34"/>
      <c r="J2" s="34"/>
      <c r="K2" s="40"/>
    </row>
    <row r="3" spans="1:16" ht="37.5">
      <c r="A3" s="35" t="s">
        <v>144</v>
      </c>
      <c r="B3" s="33"/>
      <c r="C3" s="36"/>
      <c r="D3" s="37"/>
      <c r="E3" s="37"/>
      <c r="F3" s="35" t="s">
        <v>145</v>
      </c>
      <c r="G3" s="38"/>
      <c r="H3" s="38"/>
      <c r="I3" s="39"/>
      <c r="J3" s="39"/>
      <c r="K3" s="40"/>
    </row>
    <row r="4" spans="1:16" ht="28.5">
      <c r="A4" s="41" t="s">
        <v>2</v>
      </c>
      <c r="B4" s="42" t="s">
        <v>3</v>
      </c>
      <c r="C4" s="43" t="s">
        <v>4</v>
      </c>
      <c r="D4" s="44" t="s">
        <v>146</v>
      </c>
      <c r="E4" s="45"/>
      <c r="F4" s="46" t="s">
        <v>6</v>
      </c>
      <c r="G4" s="47" t="s">
        <v>147</v>
      </c>
      <c r="H4" s="46" t="s">
        <v>5</v>
      </c>
      <c r="I4" s="48" t="s">
        <v>148</v>
      </c>
      <c r="J4" s="46" t="s">
        <v>149</v>
      </c>
      <c r="K4" s="40"/>
      <c r="L4" s="549" t="s">
        <v>187</v>
      </c>
    </row>
    <row r="5" spans="1:16" ht="33">
      <c r="A5" s="49">
        <v>1</v>
      </c>
      <c r="B5" s="652" t="s">
        <v>7</v>
      </c>
      <c r="C5" s="554" t="str">
        <f>M6</f>
        <v>塩二小ソニック</v>
      </c>
      <c r="D5" s="555" t="s">
        <v>150</v>
      </c>
      <c r="E5" s="556">
        <v>1</v>
      </c>
      <c r="F5" s="656" t="s">
        <v>396</v>
      </c>
      <c r="G5" s="557" t="s">
        <v>8</v>
      </c>
      <c r="H5" s="557" t="s">
        <v>150</v>
      </c>
      <c r="I5" s="558" t="s">
        <v>151</v>
      </c>
      <c r="J5" s="559" t="s">
        <v>166</v>
      </c>
      <c r="K5" s="40"/>
      <c r="L5" s="550"/>
      <c r="M5" s="549" t="s">
        <v>475</v>
      </c>
      <c r="O5" s="550"/>
      <c r="P5" s="549" t="s">
        <v>185</v>
      </c>
    </row>
    <row r="6" spans="1:16" ht="33">
      <c r="A6" s="49">
        <v>2</v>
      </c>
      <c r="B6" s="653"/>
      <c r="C6" s="554" t="str">
        <f t="shared" ref="C6:C19" si="0">M7</f>
        <v>南相フェニックス</v>
      </c>
      <c r="D6" s="555" t="s">
        <v>155</v>
      </c>
      <c r="E6" s="556">
        <v>2</v>
      </c>
      <c r="F6" s="656"/>
      <c r="G6" s="557" t="s">
        <v>8</v>
      </c>
      <c r="H6" s="557" t="s">
        <v>150</v>
      </c>
      <c r="I6" s="554" t="s">
        <v>480</v>
      </c>
      <c r="J6" s="559" t="s">
        <v>425</v>
      </c>
      <c r="K6" s="40"/>
      <c r="L6" s="549">
        <v>1</v>
      </c>
      <c r="M6" s="551" t="s">
        <v>503</v>
      </c>
      <c r="O6" s="551">
        <v>1</v>
      </c>
      <c r="P6" s="551" t="s">
        <v>430</v>
      </c>
    </row>
    <row r="7" spans="1:16" ht="33">
      <c r="A7" s="49">
        <v>3</v>
      </c>
      <c r="B7" s="653"/>
      <c r="C7" s="554" t="str">
        <f t="shared" si="0"/>
        <v>snipers</v>
      </c>
      <c r="D7" s="555" t="s">
        <v>161</v>
      </c>
      <c r="E7" s="556">
        <v>3</v>
      </c>
      <c r="F7" s="656"/>
      <c r="G7" s="557" t="s">
        <v>8</v>
      </c>
      <c r="H7" s="557" t="s">
        <v>150</v>
      </c>
      <c r="I7" s="560" t="s">
        <v>479</v>
      </c>
      <c r="J7" s="559" t="s">
        <v>427</v>
      </c>
      <c r="K7" s="40"/>
      <c r="L7" s="549">
        <v>2</v>
      </c>
      <c r="M7" s="549" t="s">
        <v>154</v>
      </c>
      <c r="O7" s="549">
        <v>2</v>
      </c>
      <c r="P7" s="549" t="s">
        <v>421</v>
      </c>
    </row>
    <row r="8" spans="1:16" ht="33">
      <c r="A8" s="49">
        <v>4</v>
      </c>
      <c r="B8" s="653"/>
      <c r="C8" s="554" t="str">
        <f t="shared" si="0"/>
        <v>松陵ヤンキーズ</v>
      </c>
      <c r="D8" s="555" t="s">
        <v>150</v>
      </c>
      <c r="E8" s="556">
        <v>4</v>
      </c>
      <c r="F8" s="656"/>
      <c r="G8" s="557" t="s">
        <v>10</v>
      </c>
      <c r="H8" s="557" t="s">
        <v>150</v>
      </c>
      <c r="I8" s="558" t="s">
        <v>156</v>
      </c>
      <c r="J8" s="561" t="s">
        <v>170</v>
      </c>
      <c r="K8" s="40"/>
      <c r="L8" s="549">
        <v>3</v>
      </c>
      <c r="M8" s="549" t="s">
        <v>476</v>
      </c>
      <c r="O8" s="549">
        <v>3</v>
      </c>
      <c r="P8" s="549" t="s">
        <v>173</v>
      </c>
    </row>
    <row r="9" spans="1:16" ht="33">
      <c r="A9" s="49">
        <v>5</v>
      </c>
      <c r="B9" s="654"/>
      <c r="C9" s="554" t="str">
        <f t="shared" si="0"/>
        <v>チームからあげ君！2026</v>
      </c>
      <c r="D9" s="555" t="s">
        <v>150</v>
      </c>
      <c r="E9" s="556">
        <v>5</v>
      </c>
      <c r="F9" s="656"/>
      <c r="G9" s="557" t="s">
        <v>10</v>
      </c>
      <c r="H9" s="557" t="s">
        <v>150</v>
      </c>
      <c r="I9" s="558" t="s">
        <v>15</v>
      </c>
      <c r="J9" s="559" t="s">
        <v>172</v>
      </c>
      <c r="K9" s="40"/>
      <c r="L9" s="549">
        <v>4</v>
      </c>
      <c r="M9" s="549" t="s">
        <v>156</v>
      </c>
      <c r="O9" s="549">
        <v>4</v>
      </c>
      <c r="P9" s="549" t="s">
        <v>425</v>
      </c>
    </row>
    <row r="10" spans="1:16" ht="33">
      <c r="A10" s="49">
        <v>6</v>
      </c>
      <c r="B10" s="652" t="s">
        <v>13</v>
      </c>
      <c r="C10" s="554" t="str">
        <f t="shared" si="0"/>
        <v>大久保ビッグファイターズ</v>
      </c>
      <c r="D10" s="555" t="s">
        <v>486</v>
      </c>
      <c r="E10" s="556">
        <v>6</v>
      </c>
      <c r="F10" s="656" t="s">
        <v>397</v>
      </c>
      <c r="G10" s="557" t="s">
        <v>8</v>
      </c>
      <c r="H10" s="557" t="s">
        <v>150</v>
      </c>
      <c r="I10" s="558" t="s">
        <v>157</v>
      </c>
      <c r="J10" s="559" t="s">
        <v>164</v>
      </c>
      <c r="K10" s="40"/>
      <c r="L10" s="549">
        <v>5</v>
      </c>
      <c r="M10" s="549" t="s">
        <v>419</v>
      </c>
      <c r="O10" s="549">
        <v>5</v>
      </c>
      <c r="P10" s="549" t="s">
        <v>171</v>
      </c>
    </row>
    <row r="11" spans="1:16" ht="33">
      <c r="A11" s="49">
        <v>7</v>
      </c>
      <c r="B11" s="653"/>
      <c r="C11" s="554" t="str">
        <f t="shared" si="0"/>
        <v>ブルーソウルズ</v>
      </c>
      <c r="D11" s="555" t="s">
        <v>150</v>
      </c>
      <c r="E11" s="556">
        <v>7</v>
      </c>
      <c r="F11" s="656"/>
      <c r="G11" s="557" t="s">
        <v>8</v>
      </c>
      <c r="H11" s="557" t="s">
        <v>150</v>
      </c>
      <c r="I11" s="562" t="s">
        <v>9</v>
      </c>
      <c r="J11" s="563" t="s">
        <v>477</v>
      </c>
      <c r="K11" s="40"/>
      <c r="L11" s="549">
        <v>6</v>
      </c>
      <c r="M11" s="549" t="s">
        <v>519</v>
      </c>
      <c r="O11" s="549">
        <v>6</v>
      </c>
      <c r="P11" s="549" t="s">
        <v>170</v>
      </c>
    </row>
    <row r="12" spans="1:16" ht="33">
      <c r="A12" s="49">
        <v>8</v>
      </c>
      <c r="B12" s="653"/>
      <c r="C12" s="554" t="str">
        <f t="shared" si="0"/>
        <v>一期一会</v>
      </c>
      <c r="D12" s="555" t="s">
        <v>150</v>
      </c>
      <c r="E12" s="556">
        <v>8</v>
      </c>
      <c r="F12" s="656"/>
      <c r="G12" s="557" t="s">
        <v>8</v>
      </c>
      <c r="H12" s="557" t="s">
        <v>150</v>
      </c>
      <c r="I12" s="554" t="s">
        <v>98</v>
      </c>
      <c r="J12" s="564" t="s">
        <v>175</v>
      </c>
      <c r="K12" s="40"/>
      <c r="L12" s="549">
        <v>7</v>
      </c>
      <c r="M12" s="549" t="s">
        <v>478</v>
      </c>
      <c r="O12" s="549">
        <v>7</v>
      </c>
      <c r="P12" s="549" t="s">
        <v>427</v>
      </c>
    </row>
    <row r="13" spans="1:16" ht="33">
      <c r="A13" s="49">
        <v>9</v>
      </c>
      <c r="B13" s="653"/>
      <c r="C13" s="554" t="str">
        <f t="shared" si="0"/>
        <v>本宮ブラック・シャークス</v>
      </c>
      <c r="D13" s="555" t="s">
        <v>487</v>
      </c>
      <c r="E13" s="556">
        <v>9</v>
      </c>
      <c r="F13" s="656"/>
      <c r="G13" s="557" t="s">
        <v>10</v>
      </c>
      <c r="H13" s="557" t="s">
        <v>150</v>
      </c>
      <c r="I13" s="554" t="s">
        <v>158</v>
      </c>
      <c r="J13" s="559" t="s">
        <v>165</v>
      </c>
      <c r="K13" s="40"/>
      <c r="L13" s="549">
        <v>8</v>
      </c>
      <c r="M13" s="549" t="s">
        <v>98</v>
      </c>
      <c r="O13" s="549">
        <v>8</v>
      </c>
      <c r="P13" s="549" t="s">
        <v>163</v>
      </c>
    </row>
    <row r="14" spans="1:16" ht="33">
      <c r="A14" s="49">
        <v>10</v>
      </c>
      <c r="B14" s="654"/>
      <c r="C14" s="554" t="str">
        <f t="shared" si="0"/>
        <v>館ジャングルー</v>
      </c>
      <c r="D14" s="555" t="s">
        <v>150</v>
      </c>
      <c r="E14" s="556">
        <v>10</v>
      </c>
      <c r="F14" s="656"/>
      <c r="G14" s="557" t="s">
        <v>10</v>
      </c>
      <c r="H14" s="557" t="s">
        <v>150</v>
      </c>
      <c r="I14" s="565" t="s">
        <v>11</v>
      </c>
      <c r="J14" s="559" t="s">
        <v>171</v>
      </c>
      <c r="K14" s="40"/>
      <c r="L14" s="549">
        <v>9</v>
      </c>
      <c r="M14" s="549" t="s">
        <v>417</v>
      </c>
      <c r="O14" s="549">
        <v>9</v>
      </c>
      <c r="P14" s="549" t="s">
        <v>164</v>
      </c>
    </row>
    <row r="15" spans="1:16" ht="33">
      <c r="A15" s="49">
        <v>11</v>
      </c>
      <c r="B15" s="652" t="s">
        <v>17</v>
      </c>
      <c r="C15" s="554" t="str">
        <f t="shared" si="0"/>
        <v>岩沼西ファイターズ</v>
      </c>
      <c r="D15" s="555" t="s">
        <v>150</v>
      </c>
      <c r="E15" s="556">
        <v>11</v>
      </c>
      <c r="F15" s="656"/>
      <c r="G15" s="557" t="s">
        <v>10</v>
      </c>
      <c r="H15" s="557" t="s">
        <v>150</v>
      </c>
      <c r="I15" s="564" t="s">
        <v>12</v>
      </c>
      <c r="J15" s="559" t="s">
        <v>99</v>
      </c>
      <c r="K15" s="40"/>
      <c r="L15" s="549">
        <v>10</v>
      </c>
      <c r="M15" s="549" t="s">
        <v>159</v>
      </c>
      <c r="O15" s="549">
        <v>10</v>
      </c>
      <c r="P15" s="549" t="s">
        <v>165</v>
      </c>
    </row>
    <row r="16" spans="1:16" ht="33">
      <c r="A16" s="49">
        <v>12</v>
      </c>
      <c r="B16" s="653"/>
      <c r="C16" s="554" t="str">
        <f t="shared" si="0"/>
        <v>原小ファイターズ</v>
      </c>
      <c r="D16" s="555" t="s">
        <v>150</v>
      </c>
      <c r="E16" s="556">
        <v>12</v>
      </c>
      <c r="F16" s="657" t="s">
        <v>398</v>
      </c>
      <c r="G16" s="557" t="s">
        <v>8</v>
      </c>
      <c r="H16" s="566" t="s">
        <v>155</v>
      </c>
      <c r="I16" s="560" t="s">
        <v>16</v>
      </c>
      <c r="J16" s="560" t="s">
        <v>186</v>
      </c>
      <c r="K16" s="40"/>
      <c r="L16" s="549">
        <v>11</v>
      </c>
      <c r="M16" s="549" t="s">
        <v>160</v>
      </c>
      <c r="O16" s="549">
        <v>11</v>
      </c>
      <c r="P16" s="549" t="s">
        <v>422</v>
      </c>
    </row>
    <row r="17" spans="1:16" ht="33">
      <c r="A17" s="49">
        <v>13</v>
      </c>
      <c r="B17" s="653"/>
      <c r="C17" s="554" t="str">
        <f t="shared" si="0"/>
        <v>荒町フェニックス</v>
      </c>
      <c r="D17" s="555" t="s">
        <v>150</v>
      </c>
      <c r="E17" s="556">
        <v>13</v>
      </c>
      <c r="F17" s="658"/>
      <c r="G17" s="557" t="s">
        <v>8</v>
      </c>
      <c r="H17" s="557" t="s">
        <v>100</v>
      </c>
      <c r="I17" s="560" t="s">
        <v>481</v>
      </c>
      <c r="J17" s="559" t="s">
        <v>482</v>
      </c>
      <c r="K17" s="40"/>
      <c r="L17" s="549">
        <v>12</v>
      </c>
      <c r="M17" s="549" t="s">
        <v>157</v>
      </c>
      <c r="O17" s="549">
        <v>12</v>
      </c>
      <c r="P17" s="549" t="s">
        <v>429</v>
      </c>
    </row>
    <row r="18" spans="1:16" ht="33">
      <c r="A18" s="49">
        <v>14</v>
      </c>
      <c r="B18" s="653"/>
      <c r="C18" s="554" t="str">
        <f t="shared" si="0"/>
        <v>ＴＲＹ-ＰＡＣ</v>
      </c>
      <c r="D18" s="555" t="s">
        <v>150</v>
      </c>
      <c r="E18" s="556">
        <v>14</v>
      </c>
      <c r="F18" s="658"/>
      <c r="G18" s="557" t="s">
        <v>8</v>
      </c>
      <c r="H18" s="557" t="s">
        <v>100</v>
      </c>
      <c r="I18" s="560" t="s">
        <v>483</v>
      </c>
      <c r="J18" s="565" t="s">
        <v>484</v>
      </c>
      <c r="K18" s="40"/>
      <c r="L18" s="549">
        <v>13</v>
      </c>
      <c r="M18" s="549" t="s">
        <v>158</v>
      </c>
      <c r="O18" s="549">
        <v>13</v>
      </c>
      <c r="P18" s="549" t="s">
        <v>167</v>
      </c>
    </row>
    <row r="19" spans="1:16" ht="33">
      <c r="A19" s="49">
        <v>15</v>
      </c>
      <c r="B19" s="654"/>
      <c r="C19" s="554" t="str">
        <f t="shared" si="0"/>
        <v>高松ＤＢＣ</v>
      </c>
      <c r="D19" s="555" t="s">
        <v>487</v>
      </c>
      <c r="E19" s="556">
        <v>15</v>
      </c>
      <c r="F19" s="658"/>
      <c r="G19" s="557" t="s">
        <v>10</v>
      </c>
      <c r="H19" s="567" t="s">
        <v>485</v>
      </c>
      <c r="I19" s="564" t="s">
        <v>520</v>
      </c>
      <c r="J19" s="559" t="s">
        <v>527</v>
      </c>
      <c r="K19" s="40"/>
      <c r="L19" s="549">
        <v>14</v>
      </c>
      <c r="M19" s="549" t="s">
        <v>151</v>
      </c>
      <c r="O19" s="549">
        <v>14</v>
      </c>
      <c r="P19" s="549" t="s">
        <v>21</v>
      </c>
    </row>
    <row r="20" spans="1:16" ht="33">
      <c r="A20" s="53"/>
      <c r="B20" s="53"/>
      <c r="C20" s="568"/>
      <c r="D20" s="569"/>
      <c r="E20" s="556">
        <v>16</v>
      </c>
      <c r="F20" s="659"/>
      <c r="G20" s="557" t="s">
        <v>10</v>
      </c>
      <c r="H20" s="566" t="s">
        <v>161</v>
      </c>
      <c r="I20" s="570" t="s">
        <v>476</v>
      </c>
      <c r="J20" s="559" t="s">
        <v>422</v>
      </c>
      <c r="K20" s="40"/>
      <c r="L20" s="549">
        <v>15</v>
      </c>
      <c r="M20" s="549" t="s">
        <v>152</v>
      </c>
      <c r="O20" s="549">
        <v>15</v>
      </c>
      <c r="P20" s="549" t="s">
        <v>521</v>
      </c>
    </row>
    <row r="21" spans="1:16" ht="35.25">
      <c r="A21" s="35" t="s">
        <v>162</v>
      </c>
      <c r="B21" s="56"/>
      <c r="C21" s="36"/>
      <c r="D21" s="37"/>
      <c r="E21" s="37"/>
      <c r="F21" s="37"/>
      <c r="G21" s="37"/>
      <c r="H21" s="37"/>
      <c r="I21" s="55"/>
      <c r="J21" s="55"/>
      <c r="K21" s="40"/>
      <c r="O21" s="549">
        <v>16</v>
      </c>
      <c r="P21" s="549" t="s">
        <v>175</v>
      </c>
    </row>
    <row r="22" spans="1:16" ht="28.5">
      <c r="A22" s="41"/>
      <c r="B22" s="42" t="s">
        <v>3</v>
      </c>
      <c r="C22" s="57" t="s">
        <v>4</v>
      </c>
      <c r="D22" s="44" t="s">
        <v>146</v>
      </c>
      <c r="E22" s="37"/>
      <c r="F22" s="37"/>
      <c r="G22" s="37"/>
      <c r="H22" s="37"/>
      <c r="I22" s="55"/>
      <c r="J22" s="55"/>
      <c r="K22" s="40"/>
    </row>
    <row r="23" spans="1:16" ht="33">
      <c r="A23" s="54">
        <v>16</v>
      </c>
      <c r="B23" s="652" t="s">
        <v>489</v>
      </c>
      <c r="C23" s="559" t="str">
        <f>P6</f>
        <v>ブルーソウルズＸ</v>
      </c>
      <c r="D23" s="555" t="s">
        <v>150</v>
      </c>
      <c r="E23" s="37"/>
      <c r="F23" s="52"/>
      <c r="G23" s="37"/>
      <c r="H23" s="37"/>
      <c r="I23" s="55"/>
      <c r="J23" s="55"/>
      <c r="K23" s="40"/>
    </row>
    <row r="24" spans="1:16" ht="33">
      <c r="A24" s="54">
        <v>17</v>
      </c>
      <c r="B24" s="653"/>
      <c r="C24" s="559" t="str">
        <f t="shared" ref="C24:C38" si="1">P7</f>
        <v>本宮ブラック・ドルフィンズ</v>
      </c>
      <c r="D24" s="555" t="s">
        <v>153</v>
      </c>
      <c r="E24" s="37"/>
      <c r="F24" s="52"/>
      <c r="G24" s="52"/>
      <c r="H24" s="52"/>
      <c r="I24" s="59"/>
      <c r="J24" s="59"/>
      <c r="K24" s="59"/>
    </row>
    <row r="25" spans="1:16" ht="33">
      <c r="A25" s="54">
        <v>18</v>
      </c>
      <c r="B25" s="653"/>
      <c r="C25" s="559" t="str">
        <f t="shared" si="1"/>
        <v>TRY-PAC　Ｊｒ</v>
      </c>
      <c r="D25" s="571" t="s">
        <v>150</v>
      </c>
      <c r="E25" s="60"/>
      <c r="F25" s="82" t="s">
        <v>529</v>
      </c>
      <c r="G25" s="37"/>
      <c r="H25" s="37"/>
      <c r="I25" s="55"/>
      <c r="J25" s="55"/>
      <c r="K25" s="59"/>
    </row>
    <row r="26" spans="1:16" ht="33">
      <c r="A26" s="54">
        <v>19</v>
      </c>
      <c r="B26" s="654"/>
      <c r="C26" s="559" t="str">
        <f t="shared" si="1"/>
        <v>チキンラーメンズ</v>
      </c>
      <c r="D26" s="571" t="s">
        <v>150</v>
      </c>
      <c r="E26" s="61"/>
      <c r="F26" s="83" t="s">
        <v>174</v>
      </c>
      <c r="G26" s="37"/>
      <c r="H26" s="37"/>
      <c r="I26" s="55"/>
      <c r="J26" s="55"/>
      <c r="K26" s="59"/>
    </row>
    <row r="27" spans="1:16" ht="33">
      <c r="A27" s="54">
        <v>20</v>
      </c>
      <c r="B27" s="652" t="s">
        <v>18</v>
      </c>
      <c r="C27" s="559" t="str">
        <f t="shared" si="1"/>
        <v>塩二小ビーンズ</v>
      </c>
      <c r="D27" s="571" t="s">
        <v>150</v>
      </c>
      <c r="E27" s="61"/>
      <c r="F27" s="84"/>
      <c r="G27" s="37"/>
      <c r="H27" s="37"/>
      <c r="I27" s="55"/>
      <c r="J27" s="55"/>
      <c r="K27" s="62"/>
    </row>
    <row r="28" spans="1:16" ht="33">
      <c r="A28" s="54">
        <v>21</v>
      </c>
      <c r="B28" s="653"/>
      <c r="C28" s="559" t="str">
        <f t="shared" si="1"/>
        <v>松陵SHARK</v>
      </c>
      <c r="D28" s="572" t="s">
        <v>150</v>
      </c>
      <c r="E28" s="61"/>
      <c r="F28" s="85" t="s">
        <v>169</v>
      </c>
      <c r="G28" s="63"/>
      <c r="H28" s="63"/>
      <c r="I28" s="64"/>
      <c r="J28" s="64"/>
      <c r="K28" s="62"/>
    </row>
    <row r="29" spans="1:16" ht="33">
      <c r="A29" s="54">
        <v>22</v>
      </c>
      <c r="B29" s="653"/>
      <c r="C29" s="559" t="str">
        <f t="shared" si="1"/>
        <v>DATEMAKiDS</v>
      </c>
      <c r="D29" s="571" t="s">
        <v>150</v>
      </c>
      <c r="E29" s="61"/>
      <c r="F29" s="63"/>
      <c r="G29" s="63"/>
      <c r="H29" s="63"/>
      <c r="I29" s="64"/>
      <c r="J29" s="64"/>
      <c r="K29" s="65"/>
    </row>
    <row r="30" spans="1:16" ht="33">
      <c r="A30" s="54">
        <v>23</v>
      </c>
      <c r="B30" s="654"/>
      <c r="C30" s="559" t="str">
        <f t="shared" si="1"/>
        <v>高松ＤＢＣβ</v>
      </c>
      <c r="D30" s="571" t="s">
        <v>487</v>
      </c>
      <c r="E30" s="61"/>
      <c r="F30" s="63"/>
      <c r="G30" s="63"/>
      <c r="H30" s="63"/>
      <c r="I30" s="64"/>
      <c r="J30" s="64"/>
      <c r="K30" s="65"/>
    </row>
    <row r="31" spans="1:16" ht="33">
      <c r="A31" s="54">
        <v>24</v>
      </c>
      <c r="B31" s="652" t="s">
        <v>19</v>
      </c>
      <c r="C31" s="559" t="str">
        <f t="shared" si="1"/>
        <v>原小ファイターズ ジュニア</v>
      </c>
      <c r="D31" s="571" t="s">
        <v>155</v>
      </c>
      <c r="E31" s="60"/>
      <c r="F31" s="63"/>
      <c r="G31" s="63"/>
      <c r="H31" s="63"/>
      <c r="I31" s="64"/>
      <c r="J31" s="64"/>
      <c r="K31" s="62"/>
    </row>
    <row r="32" spans="1:16" ht="33">
      <c r="A32" s="54">
        <v>25</v>
      </c>
      <c r="B32" s="653"/>
      <c r="C32" s="559" t="str">
        <f t="shared" si="1"/>
        <v>荒町エッグ’Ｓ</v>
      </c>
      <c r="D32" s="571" t="s">
        <v>150</v>
      </c>
      <c r="E32" s="73"/>
      <c r="G32" s="63"/>
      <c r="H32" s="63"/>
      <c r="I32" s="64"/>
      <c r="J32" s="64"/>
      <c r="K32" s="66"/>
    </row>
    <row r="33" spans="1:11" ht="33">
      <c r="A33" s="54">
        <v>26</v>
      </c>
      <c r="B33" s="653"/>
      <c r="C33" s="559" t="str">
        <f t="shared" si="1"/>
        <v>next snipers</v>
      </c>
      <c r="D33" s="571" t="s">
        <v>161</v>
      </c>
      <c r="E33" s="73"/>
      <c r="F33" s="73"/>
      <c r="G33" s="73"/>
      <c r="H33" s="73"/>
      <c r="I33" s="73"/>
      <c r="J33" s="73"/>
      <c r="K33" s="73"/>
    </row>
    <row r="34" spans="1:11" ht="33">
      <c r="A34" s="54">
        <v>27</v>
      </c>
      <c r="B34" s="654"/>
      <c r="C34" s="559" t="str">
        <f t="shared" si="1"/>
        <v>岩沼レッドドラゴン</v>
      </c>
      <c r="D34" s="571" t="s">
        <v>150</v>
      </c>
      <c r="E34" s="73"/>
      <c r="F34" s="73"/>
      <c r="G34" s="73"/>
      <c r="H34" s="73"/>
      <c r="I34" s="73"/>
      <c r="J34" s="73"/>
      <c r="K34" s="73"/>
    </row>
    <row r="35" spans="1:11" ht="33">
      <c r="A35" s="54">
        <v>28</v>
      </c>
      <c r="B35" s="652" t="s">
        <v>20</v>
      </c>
      <c r="C35" s="559" t="str">
        <f t="shared" si="1"/>
        <v>南相フェニックスJr</v>
      </c>
      <c r="D35" s="571" t="s">
        <v>155</v>
      </c>
      <c r="E35" s="73"/>
      <c r="F35" s="73"/>
      <c r="G35" s="73"/>
      <c r="H35" s="73"/>
      <c r="I35" s="73"/>
      <c r="J35" s="73"/>
      <c r="K35" s="73"/>
    </row>
    <row r="36" spans="1:11" ht="33">
      <c r="A36" s="54">
        <v>29</v>
      </c>
      <c r="B36" s="653"/>
      <c r="C36" s="559" t="str">
        <f t="shared" si="1"/>
        <v>館スカイファイターズ</v>
      </c>
      <c r="D36" s="571" t="s">
        <v>150</v>
      </c>
      <c r="E36" s="73"/>
      <c r="F36" s="73"/>
      <c r="G36" s="73"/>
      <c r="H36" s="73"/>
      <c r="I36" s="73"/>
      <c r="J36" s="73"/>
      <c r="K36" s="73"/>
    </row>
    <row r="37" spans="1:11" ht="33">
      <c r="A37" s="54">
        <v>30</v>
      </c>
      <c r="B37" s="653"/>
      <c r="C37" s="559" t="str">
        <f t="shared" si="1"/>
        <v>大久保ビッグファイターズJr</v>
      </c>
      <c r="D37" s="571" t="s">
        <v>486</v>
      </c>
      <c r="E37" s="73"/>
      <c r="F37" s="73"/>
      <c r="G37" s="73"/>
      <c r="H37" s="73"/>
      <c r="I37" s="73"/>
      <c r="J37" s="73"/>
      <c r="K37" s="73"/>
    </row>
    <row r="38" spans="1:11" ht="33">
      <c r="A38" s="54">
        <v>31</v>
      </c>
      <c r="B38" s="654"/>
      <c r="C38" s="559" t="str">
        <f t="shared" si="1"/>
        <v>ＳＳＯＫ</v>
      </c>
      <c r="D38" s="571" t="s">
        <v>150</v>
      </c>
      <c r="E38" s="73"/>
      <c r="F38" s="73"/>
      <c r="G38" s="73"/>
      <c r="H38" s="73"/>
      <c r="I38" s="73"/>
      <c r="J38" s="73"/>
      <c r="K38" s="73"/>
    </row>
    <row r="39" spans="1:11" ht="28.5">
      <c r="A39" s="67"/>
      <c r="B39" s="63"/>
      <c r="C39" s="61"/>
      <c r="D39" s="73"/>
      <c r="E39" s="73"/>
      <c r="F39" s="73"/>
      <c r="G39" s="73"/>
      <c r="H39" s="73"/>
      <c r="I39" s="73"/>
      <c r="J39" s="73"/>
      <c r="K39" s="73"/>
    </row>
    <row r="40" spans="1:11" ht="30">
      <c r="A40" s="68"/>
      <c r="B40" s="63"/>
      <c r="C40" s="61"/>
      <c r="D40" s="73"/>
      <c r="E40" s="73"/>
      <c r="F40" s="73"/>
      <c r="G40" s="73"/>
      <c r="H40" s="73"/>
      <c r="I40" s="73"/>
      <c r="J40" s="73"/>
      <c r="K40" s="73"/>
    </row>
    <row r="41" spans="1:11" ht="28.5">
      <c r="A41" s="69"/>
      <c r="B41" s="51"/>
      <c r="C41" s="51"/>
      <c r="D41" s="73"/>
      <c r="E41" s="73"/>
      <c r="F41" s="73"/>
      <c r="G41" s="73"/>
      <c r="H41" s="73"/>
      <c r="I41" s="73"/>
      <c r="J41" s="73"/>
      <c r="K41" s="73"/>
    </row>
    <row r="42" spans="1:11" ht="28.5">
      <c r="A42" s="69"/>
      <c r="B42" s="51"/>
      <c r="C42" s="51"/>
      <c r="D42" s="73"/>
      <c r="E42" s="73"/>
      <c r="F42" s="73"/>
      <c r="G42" s="73"/>
      <c r="H42" s="73"/>
      <c r="I42" s="73"/>
      <c r="J42" s="73"/>
      <c r="K42" s="73"/>
    </row>
    <row r="43" spans="1:11">
      <c r="A43" s="70"/>
      <c r="B43" s="51"/>
      <c r="C43" s="51"/>
      <c r="D43" s="73"/>
      <c r="E43" s="73"/>
      <c r="F43" s="73"/>
      <c r="G43" s="73"/>
      <c r="H43" s="73"/>
      <c r="I43" s="73"/>
      <c r="J43" s="73"/>
      <c r="K43" s="73"/>
    </row>
    <row r="44" spans="1:11">
      <c r="A44" s="71"/>
      <c r="B44" s="51"/>
      <c r="C44" s="51"/>
      <c r="D44" s="73"/>
      <c r="E44" s="73"/>
      <c r="F44" s="73"/>
      <c r="G44" s="73"/>
      <c r="H44" s="73"/>
      <c r="I44" s="73"/>
      <c r="J44" s="73"/>
      <c r="K44" s="73"/>
    </row>
    <row r="45" spans="1:11">
      <c r="A45" s="70"/>
      <c r="B45" s="51"/>
      <c r="C45" s="51"/>
      <c r="D45" s="73"/>
      <c r="E45" s="73"/>
      <c r="F45" s="73"/>
      <c r="G45" s="73"/>
      <c r="H45" s="73"/>
      <c r="I45" s="73"/>
      <c r="J45" s="73"/>
      <c r="K45" s="73"/>
    </row>
    <row r="46" spans="1:11">
      <c r="A46" s="71"/>
      <c r="B46" s="51"/>
      <c r="C46" s="51"/>
      <c r="D46" s="73"/>
      <c r="E46" s="73"/>
      <c r="F46" s="73"/>
      <c r="G46" s="73"/>
      <c r="H46" s="73"/>
      <c r="I46" s="73"/>
      <c r="J46" s="73"/>
      <c r="K46" s="73"/>
    </row>
    <row r="47" spans="1:11">
      <c r="A47" s="70"/>
      <c r="B47" s="52"/>
      <c r="C47" s="52"/>
      <c r="D47" s="73"/>
      <c r="E47" s="73"/>
      <c r="F47" s="73"/>
      <c r="G47" s="73"/>
      <c r="H47" s="73"/>
      <c r="I47" s="73"/>
      <c r="J47" s="73"/>
      <c r="K47" s="73"/>
    </row>
    <row r="48" spans="1:11">
      <c r="A48" s="52"/>
      <c r="B48" s="52"/>
      <c r="C48" s="52"/>
      <c r="D48" s="73"/>
      <c r="E48" s="73"/>
      <c r="F48" s="73"/>
      <c r="G48" s="73"/>
      <c r="H48" s="73"/>
      <c r="I48" s="73"/>
      <c r="J48" s="73"/>
      <c r="K48" s="73"/>
    </row>
    <row r="49" spans="1:11">
      <c r="A49" s="52"/>
      <c r="B49" s="52"/>
      <c r="C49" s="52"/>
      <c r="D49" s="73"/>
      <c r="E49" s="73"/>
      <c r="F49" s="73"/>
      <c r="G49" s="73"/>
      <c r="H49" s="73"/>
      <c r="I49" s="73"/>
      <c r="J49" s="73"/>
      <c r="K49" s="73"/>
    </row>
    <row r="50" spans="1:11">
      <c r="A50" s="52"/>
      <c r="B50" s="52"/>
      <c r="C50" s="52"/>
      <c r="D50" s="73"/>
      <c r="E50" s="73"/>
      <c r="F50" s="73"/>
      <c r="G50" s="73"/>
      <c r="H50" s="73"/>
      <c r="I50" s="73"/>
      <c r="J50" s="73"/>
      <c r="K50" s="73"/>
    </row>
    <row r="51" spans="1:11">
      <c r="A51" s="52"/>
      <c r="B51" s="52"/>
      <c r="C51" s="52"/>
      <c r="D51" s="73"/>
      <c r="E51" s="73"/>
      <c r="F51" s="73"/>
      <c r="G51" s="73"/>
      <c r="H51" s="73"/>
      <c r="I51" s="73"/>
      <c r="J51" s="73"/>
      <c r="K51" s="73"/>
    </row>
    <row r="52" spans="1:11">
      <c r="E52" s="73"/>
      <c r="F52" s="73"/>
      <c r="G52" s="73"/>
      <c r="H52" s="73"/>
      <c r="I52" s="73"/>
      <c r="J52" s="73"/>
      <c r="K52" s="73"/>
    </row>
    <row r="53" spans="1:11">
      <c r="E53" s="73"/>
      <c r="F53" s="73"/>
      <c r="G53" s="73"/>
      <c r="H53" s="73"/>
      <c r="I53" s="73"/>
      <c r="J53" s="73"/>
      <c r="K53" s="73"/>
    </row>
    <row r="54" spans="1:11">
      <c r="F54" s="73"/>
      <c r="G54" s="73"/>
      <c r="H54" s="73"/>
      <c r="I54" s="73"/>
      <c r="J54" s="73"/>
      <c r="K54" s="73"/>
    </row>
  </sheetData>
  <mergeCells count="11">
    <mergeCell ref="B23:B26"/>
    <mergeCell ref="B27:B30"/>
    <mergeCell ref="B31:B34"/>
    <mergeCell ref="B35:B38"/>
    <mergeCell ref="A1:J1"/>
    <mergeCell ref="F5:F9"/>
    <mergeCell ref="F10:F15"/>
    <mergeCell ref="F16:F20"/>
    <mergeCell ref="B5:B9"/>
    <mergeCell ref="B10:B14"/>
    <mergeCell ref="B15:B19"/>
  </mergeCells>
  <phoneticPr fontId="44"/>
  <printOptions horizontalCentered="1"/>
  <pageMargins left="3.937007874015748E-2" right="3.937007874015748E-2" top="0.35433070866141736" bottom="0.15748031496062992" header="0.31496062992125984" footer="0.31496062992125984"/>
  <pageSetup paperSize="9" scale="43" orientation="landscape"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E74A6-4B88-4B75-B22A-FC5E2A7071F4}">
  <sheetPr>
    <tabColor rgb="FFFF0000"/>
    <pageSetUpPr fitToPage="1"/>
  </sheetPr>
  <dimension ref="A1:DZ82"/>
  <sheetViews>
    <sheetView showGridLines="0" view="pageBreakPreview" zoomScale="25" zoomScaleNormal="55" zoomScaleSheetLayoutView="25" workbookViewId="0">
      <selection activeCell="B13" sqref="B13:B14"/>
    </sheetView>
  </sheetViews>
  <sheetFormatPr defaultColWidth="2.75" defaultRowHeight="28.5"/>
  <cols>
    <col min="1" max="1" width="11" style="222" customWidth="1"/>
    <col min="2" max="2" width="78.75" style="32" customWidth="1"/>
    <col min="3" max="26" width="11.875" style="32" customWidth="1"/>
    <col min="27" max="27" width="6" style="32" customWidth="1"/>
    <col min="28" max="28" width="5.75" style="32" customWidth="1"/>
    <col min="29" max="29" width="16.25" style="32" customWidth="1"/>
    <col min="30" max="30" width="2.75" style="32"/>
    <col min="31" max="31" width="10.375" style="32" customWidth="1"/>
    <col min="32" max="32" width="8.875" style="32" customWidth="1"/>
    <col min="33" max="34" width="8.875" style="224" customWidth="1"/>
    <col min="35" max="35" width="42.25" style="457" customWidth="1"/>
    <col min="36" max="37" width="8.875" style="458" customWidth="1"/>
    <col min="38" max="38" width="60.75" style="459" bestFit="1" customWidth="1"/>
    <col min="39" max="40" width="8.875" style="224" customWidth="1"/>
    <col min="41" max="127" width="8.875" style="32" customWidth="1"/>
    <col min="128" max="128" width="3.375" style="32" customWidth="1"/>
    <col min="129" max="129" width="22.125" style="32" customWidth="1"/>
    <col min="130" max="250" width="2.75" style="32"/>
    <col min="251" max="251" width="6.625" style="32" customWidth="1"/>
    <col min="252" max="252" width="32.375" style="32" bestFit="1" customWidth="1"/>
    <col min="253" max="279" width="4.25" style="32" customWidth="1"/>
    <col min="280" max="280" width="4.625" style="32" customWidth="1"/>
    <col min="281" max="281" width="2.75" style="32"/>
    <col min="282" max="283" width="5.375" style="32" customWidth="1"/>
    <col min="284" max="285" width="5.75" style="32" customWidth="1"/>
    <col min="286" max="286" width="2.75" style="32"/>
    <col min="287" max="287" width="10.375" style="32" customWidth="1"/>
    <col min="288" max="383" width="8.875" style="32" customWidth="1"/>
    <col min="384" max="384" width="3.375" style="32" customWidth="1"/>
    <col min="385" max="385" width="22.125" style="32" customWidth="1"/>
    <col min="386" max="506" width="2.75" style="32"/>
    <col min="507" max="507" width="6.625" style="32" customWidth="1"/>
    <col min="508" max="508" width="32.375" style="32" bestFit="1" customWidth="1"/>
    <col min="509" max="535" width="4.25" style="32" customWidth="1"/>
    <col min="536" max="536" width="4.625" style="32" customWidth="1"/>
    <col min="537" max="537" width="2.75" style="32"/>
    <col min="538" max="539" width="5.375" style="32" customWidth="1"/>
    <col min="540" max="541" width="5.75" style="32" customWidth="1"/>
    <col min="542" max="542" width="2.75" style="32"/>
    <col min="543" max="543" width="10.375" style="32" customWidth="1"/>
    <col min="544" max="639" width="8.875" style="32" customWidth="1"/>
    <col min="640" max="640" width="3.375" style="32" customWidth="1"/>
    <col min="641" max="641" width="22.125" style="32" customWidth="1"/>
    <col min="642" max="762" width="2.75" style="32"/>
    <col min="763" max="763" width="6.625" style="32" customWidth="1"/>
    <col min="764" max="764" width="32.375" style="32" bestFit="1" customWidth="1"/>
    <col min="765" max="791" width="4.25" style="32" customWidth="1"/>
    <col min="792" max="792" width="4.625" style="32" customWidth="1"/>
    <col min="793" max="793" width="2.75" style="32"/>
    <col min="794" max="795" width="5.375" style="32" customWidth="1"/>
    <col min="796" max="797" width="5.75" style="32" customWidth="1"/>
    <col min="798" max="798" width="2.75" style="32"/>
    <col min="799" max="799" width="10.375" style="32" customWidth="1"/>
    <col min="800" max="895" width="8.875" style="32" customWidth="1"/>
    <col min="896" max="896" width="3.375" style="32" customWidth="1"/>
    <col min="897" max="897" width="22.125" style="32" customWidth="1"/>
    <col min="898" max="1018" width="2.75" style="32"/>
    <col min="1019" max="1019" width="6.625" style="32" customWidth="1"/>
    <col min="1020" max="1020" width="32.375" style="32" bestFit="1" customWidth="1"/>
    <col min="1021" max="1047" width="4.25" style="32" customWidth="1"/>
    <col min="1048" max="1048" width="4.625" style="32" customWidth="1"/>
    <col min="1049" max="1049" width="2.75" style="32"/>
    <col min="1050" max="1051" width="5.375" style="32" customWidth="1"/>
    <col min="1052" max="1053" width="5.75" style="32" customWidth="1"/>
    <col min="1054" max="1054" width="2.75" style="32"/>
    <col min="1055" max="1055" width="10.375" style="32" customWidth="1"/>
    <col min="1056" max="1151" width="8.875" style="32" customWidth="1"/>
    <col min="1152" max="1152" width="3.375" style="32" customWidth="1"/>
    <col min="1153" max="1153" width="22.125" style="32" customWidth="1"/>
    <col min="1154" max="1274" width="2.75" style="32"/>
    <col min="1275" max="1275" width="6.625" style="32" customWidth="1"/>
    <col min="1276" max="1276" width="32.375" style="32" bestFit="1" customWidth="1"/>
    <col min="1277" max="1303" width="4.25" style="32" customWidth="1"/>
    <col min="1304" max="1304" width="4.625" style="32" customWidth="1"/>
    <col min="1305" max="1305" width="2.75" style="32"/>
    <col min="1306" max="1307" width="5.375" style="32" customWidth="1"/>
    <col min="1308" max="1309" width="5.75" style="32" customWidth="1"/>
    <col min="1310" max="1310" width="2.75" style="32"/>
    <col min="1311" max="1311" width="10.375" style="32" customWidth="1"/>
    <col min="1312" max="1407" width="8.875" style="32" customWidth="1"/>
    <col min="1408" max="1408" width="3.375" style="32" customWidth="1"/>
    <col min="1409" max="1409" width="22.125" style="32" customWidth="1"/>
    <col min="1410" max="1530" width="2.75" style="32"/>
    <col min="1531" max="1531" width="6.625" style="32" customWidth="1"/>
    <col min="1532" max="1532" width="32.375" style="32" bestFit="1" customWidth="1"/>
    <col min="1533" max="1559" width="4.25" style="32" customWidth="1"/>
    <col min="1560" max="1560" width="4.625" style="32" customWidth="1"/>
    <col min="1561" max="1561" width="2.75" style="32"/>
    <col min="1562" max="1563" width="5.375" style="32" customWidth="1"/>
    <col min="1564" max="1565" width="5.75" style="32" customWidth="1"/>
    <col min="1566" max="1566" width="2.75" style="32"/>
    <col min="1567" max="1567" width="10.375" style="32" customWidth="1"/>
    <col min="1568" max="1663" width="8.875" style="32" customWidth="1"/>
    <col min="1664" max="1664" width="3.375" style="32" customWidth="1"/>
    <col min="1665" max="1665" width="22.125" style="32" customWidth="1"/>
    <col min="1666" max="1786" width="2.75" style="32"/>
    <col min="1787" max="1787" width="6.625" style="32" customWidth="1"/>
    <col min="1788" max="1788" width="32.375" style="32" bestFit="1" customWidth="1"/>
    <col min="1789" max="1815" width="4.25" style="32" customWidth="1"/>
    <col min="1816" max="1816" width="4.625" style="32" customWidth="1"/>
    <col min="1817" max="1817" width="2.75" style="32"/>
    <col min="1818" max="1819" width="5.375" style="32" customWidth="1"/>
    <col min="1820" max="1821" width="5.75" style="32" customWidth="1"/>
    <col min="1822" max="1822" width="2.75" style="32"/>
    <col min="1823" max="1823" width="10.375" style="32" customWidth="1"/>
    <col min="1824" max="1919" width="8.875" style="32" customWidth="1"/>
    <col min="1920" max="1920" width="3.375" style="32" customWidth="1"/>
    <col min="1921" max="1921" width="22.125" style="32" customWidth="1"/>
    <col min="1922" max="2042" width="2.75" style="32"/>
    <col min="2043" max="2043" width="6.625" style="32" customWidth="1"/>
    <col min="2044" max="2044" width="32.375" style="32" bestFit="1" customWidth="1"/>
    <col min="2045" max="2071" width="4.25" style="32" customWidth="1"/>
    <col min="2072" max="2072" width="4.625" style="32" customWidth="1"/>
    <col min="2073" max="2073" width="2.75" style="32"/>
    <col min="2074" max="2075" width="5.375" style="32" customWidth="1"/>
    <col min="2076" max="2077" width="5.75" style="32" customWidth="1"/>
    <col min="2078" max="2078" width="2.75" style="32"/>
    <col min="2079" max="2079" width="10.375" style="32" customWidth="1"/>
    <col min="2080" max="2175" width="8.875" style="32" customWidth="1"/>
    <col min="2176" max="2176" width="3.375" style="32" customWidth="1"/>
    <col min="2177" max="2177" width="22.125" style="32" customWidth="1"/>
    <col min="2178" max="2298" width="2.75" style="32"/>
    <col min="2299" max="2299" width="6.625" style="32" customWidth="1"/>
    <col min="2300" max="2300" width="32.375" style="32" bestFit="1" customWidth="1"/>
    <col min="2301" max="2327" width="4.25" style="32" customWidth="1"/>
    <col min="2328" max="2328" width="4.625" style="32" customWidth="1"/>
    <col min="2329" max="2329" width="2.75" style="32"/>
    <col min="2330" max="2331" width="5.375" style="32" customWidth="1"/>
    <col min="2332" max="2333" width="5.75" style="32" customWidth="1"/>
    <col min="2334" max="2334" width="2.75" style="32"/>
    <col min="2335" max="2335" width="10.375" style="32" customWidth="1"/>
    <col min="2336" max="2431" width="8.875" style="32" customWidth="1"/>
    <col min="2432" max="2432" width="3.375" style="32" customWidth="1"/>
    <col min="2433" max="2433" width="22.125" style="32" customWidth="1"/>
    <col min="2434" max="2554" width="2.75" style="32"/>
    <col min="2555" max="2555" width="6.625" style="32" customWidth="1"/>
    <col min="2556" max="2556" width="32.375" style="32" bestFit="1" customWidth="1"/>
    <col min="2557" max="2583" width="4.25" style="32" customWidth="1"/>
    <col min="2584" max="2584" width="4.625" style="32" customWidth="1"/>
    <col min="2585" max="2585" width="2.75" style="32"/>
    <col min="2586" max="2587" width="5.375" style="32" customWidth="1"/>
    <col min="2588" max="2589" width="5.75" style="32" customWidth="1"/>
    <col min="2590" max="2590" width="2.75" style="32"/>
    <col min="2591" max="2591" width="10.375" style="32" customWidth="1"/>
    <col min="2592" max="2687" width="8.875" style="32" customWidth="1"/>
    <col min="2688" max="2688" width="3.375" style="32" customWidth="1"/>
    <col min="2689" max="2689" width="22.125" style="32" customWidth="1"/>
    <col min="2690" max="2810" width="2.75" style="32"/>
    <col min="2811" max="2811" width="6.625" style="32" customWidth="1"/>
    <col min="2812" max="2812" width="32.375" style="32" bestFit="1" customWidth="1"/>
    <col min="2813" max="2839" width="4.25" style="32" customWidth="1"/>
    <col min="2840" max="2840" width="4.625" style="32" customWidth="1"/>
    <col min="2841" max="2841" width="2.75" style="32"/>
    <col min="2842" max="2843" width="5.375" style="32" customWidth="1"/>
    <col min="2844" max="2845" width="5.75" style="32" customWidth="1"/>
    <col min="2846" max="2846" width="2.75" style="32"/>
    <col min="2847" max="2847" width="10.375" style="32" customWidth="1"/>
    <col min="2848" max="2943" width="8.875" style="32" customWidth="1"/>
    <col min="2944" max="2944" width="3.375" style="32" customWidth="1"/>
    <col min="2945" max="2945" width="22.125" style="32" customWidth="1"/>
    <col min="2946" max="3066" width="2.75" style="32"/>
    <col min="3067" max="3067" width="6.625" style="32" customWidth="1"/>
    <col min="3068" max="3068" width="32.375" style="32" bestFit="1" customWidth="1"/>
    <col min="3069" max="3095" width="4.25" style="32" customWidth="1"/>
    <col min="3096" max="3096" width="4.625" style="32" customWidth="1"/>
    <col min="3097" max="3097" width="2.75" style="32"/>
    <col min="3098" max="3099" width="5.375" style="32" customWidth="1"/>
    <col min="3100" max="3101" width="5.75" style="32" customWidth="1"/>
    <col min="3102" max="3102" width="2.75" style="32"/>
    <col min="3103" max="3103" width="10.375" style="32" customWidth="1"/>
    <col min="3104" max="3199" width="8.875" style="32" customWidth="1"/>
    <col min="3200" max="3200" width="3.375" style="32" customWidth="1"/>
    <col min="3201" max="3201" width="22.125" style="32" customWidth="1"/>
    <col min="3202" max="3322" width="2.75" style="32"/>
    <col min="3323" max="3323" width="6.625" style="32" customWidth="1"/>
    <col min="3324" max="3324" width="32.375" style="32" bestFit="1" customWidth="1"/>
    <col min="3325" max="3351" width="4.25" style="32" customWidth="1"/>
    <col min="3352" max="3352" width="4.625" style="32" customWidth="1"/>
    <col min="3353" max="3353" width="2.75" style="32"/>
    <col min="3354" max="3355" width="5.375" style="32" customWidth="1"/>
    <col min="3356" max="3357" width="5.75" style="32" customWidth="1"/>
    <col min="3358" max="3358" width="2.75" style="32"/>
    <col min="3359" max="3359" width="10.375" style="32" customWidth="1"/>
    <col min="3360" max="3455" width="8.875" style="32" customWidth="1"/>
    <col min="3456" max="3456" width="3.375" style="32" customWidth="1"/>
    <col min="3457" max="3457" width="22.125" style="32" customWidth="1"/>
    <col min="3458" max="3578" width="2.75" style="32"/>
    <col min="3579" max="3579" width="6.625" style="32" customWidth="1"/>
    <col min="3580" max="3580" width="32.375" style="32" bestFit="1" customWidth="1"/>
    <col min="3581" max="3607" width="4.25" style="32" customWidth="1"/>
    <col min="3608" max="3608" width="4.625" style="32" customWidth="1"/>
    <col min="3609" max="3609" width="2.75" style="32"/>
    <col min="3610" max="3611" width="5.375" style="32" customWidth="1"/>
    <col min="3612" max="3613" width="5.75" style="32" customWidth="1"/>
    <col min="3614" max="3614" width="2.75" style="32"/>
    <col min="3615" max="3615" width="10.375" style="32" customWidth="1"/>
    <col min="3616" max="3711" width="8.875" style="32" customWidth="1"/>
    <col min="3712" max="3712" width="3.375" style="32" customWidth="1"/>
    <col min="3713" max="3713" width="22.125" style="32" customWidth="1"/>
    <col min="3714" max="3834" width="2.75" style="32"/>
    <col min="3835" max="3835" width="6.625" style="32" customWidth="1"/>
    <col min="3836" max="3836" width="32.375" style="32" bestFit="1" customWidth="1"/>
    <col min="3837" max="3863" width="4.25" style="32" customWidth="1"/>
    <col min="3864" max="3864" width="4.625" style="32" customWidth="1"/>
    <col min="3865" max="3865" width="2.75" style="32"/>
    <col min="3866" max="3867" width="5.375" style="32" customWidth="1"/>
    <col min="3868" max="3869" width="5.75" style="32" customWidth="1"/>
    <col min="3870" max="3870" width="2.75" style="32"/>
    <col min="3871" max="3871" width="10.375" style="32" customWidth="1"/>
    <col min="3872" max="3967" width="8.875" style="32" customWidth="1"/>
    <col min="3968" max="3968" width="3.375" style="32" customWidth="1"/>
    <col min="3969" max="3969" width="22.125" style="32" customWidth="1"/>
    <col min="3970" max="4090" width="2.75" style="32"/>
    <col min="4091" max="4091" width="6.625" style="32" customWidth="1"/>
    <col min="4092" max="4092" width="32.375" style="32" bestFit="1" customWidth="1"/>
    <col min="4093" max="4119" width="4.25" style="32" customWidth="1"/>
    <col min="4120" max="4120" width="4.625" style="32" customWidth="1"/>
    <col min="4121" max="4121" width="2.75" style="32"/>
    <col min="4122" max="4123" width="5.375" style="32" customWidth="1"/>
    <col min="4124" max="4125" width="5.75" style="32" customWidth="1"/>
    <col min="4126" max="4126" width="2.75" style="32"/>
    <col min="4127" max="4127" width="10.375" style="32" customWidth="1"/>
    <col min="4128" max="4223" width="8.875" style="32" customWidth="1"/>
    <col min="4224" max="4224" width="3.375" style="32" customWidth="1"/>
    <col min="4225" max="4225" width="22.125" style="32" customWidth="1"/>
    <col min="4226" max="4346" width="2.75" style="32"/>
    <col min="4347" max="4347" width="6.625" style="32" customWidth="1"/>
    <col min="4348" max="4348" width="32.375" style="32" bestFit="1" customWidth="1"/>
    <col min="4349" max="4375" width="4.25" style="32" customWidth="1"/>
    <col min="4376" max="4376" width="4.625" style="32" customWidth="1"/>
    <col min="4377" max="4377" width="2.75" style="32"/>
    <col min="4378" max="4379" width="5.375" style="32" customWidth="1"/>
    <col min="4380" max="4381" width="5.75" style="32" customWidth="1"/>
    <col min="4382" max="4382" width="2.75" style="32"/>
    <col min="4383" max="4383" width="10.375" style="32" customWidth="1"/>
    <col min="4384" max="4479" width="8.875" style="32" customWidth="1"/>
    <col min="4480" max="4480" width="3.375" style="32" customWidth="1"/>
    <col min="4481" max="4481" width="22.125" style="32" customWidth="1"/>
    <col min="4482" max="4602" width="2.75" style="32"/>
    <col min="4603" max="4603" width="6.625" style="32" customWidth="1"/>
    <col min="4604" max="4604" width="32.375" style="32" bestFit="1" customWidth="1"/>
    <col min="4605" max="4631" width="4.25" style="32" customWidth="1"/>
    <col min="4632" max="4632" width="4.625" style="32" customWidth="1"/>
    <col min="4633" max="4633" width="2.75" style="32"/>
    <col min="4634" max="4635" width="5.375" style="32" customWidth="1"/>
    <col min="4636" max="4637" width="5.75" style="32" customWidth="1"/>
    <col min="4638" max="4638" width="2.75" style="32"/>
    <col min="4639" max="4639" width="10.375" style="32" customWidth="1"/>
    <col min="4640" max="4735" width="8.875" style="32" customWidth="1"/>
    <col min="4736" max="4736" width="3.375" style="32" customWidth="1"/>
    <col min="4737" max="4737" width="22.125" style="32" customWidth="1"/>
    <col min="4738" max="4858" width="2.75" style="32"/>
    <col min="4859" max="4859" width="6.625" style="32" customWidth="1"/>
    <col min="4860" max="4860" width="32.375" style="32" bestFit="1" customWidth="1"/>
    <col min="4861" max="4887" width="4.25" style="32" customWidth="1"/>
    <col min="4888" max="4888" width="4.625" style="32" customWidth="1"/>
    <col min="4889" max="4889" width="2.75" style="32"/>
    <col min="4890" max="4891" width="5.375" style="32" customWidth="1"/>
    <col min="4892" max="4893" width="5.75" style="32" customWidth="1"/>
    <col min="4894" max="4894" width="2.75" style="32"/>
    <col min="4895" max="4895" width="10.375" style="32" customWidth="1"/>
    <col min="4896" max="4991" width="8.875" style="32" customWidth="1"/>
    <col min="4992" max="4992" width="3.375" style="32" customWidth="1"/>
    <col min="4993" max="4993" width="22.125" style="32" customWidth="1"/>
    <col min="4994" max="5114" width="2.75" style="32"/>
    <col min="5115" max="5115" width="6.625" style="32" customWidth="1"/>
    <col min="5116" max="5116" width="32.375" style="32" bestFit="1" customWidth="1"/>
    <col min="5117" max="5143" width="4.25" style="32" customWidth="1"/>
    <col min="5144" max="5144" width="4.625" style="32" customWidth="1"/>
    <col min="5145" max="5145" width="2.75" style="32"/>
    <col min="5146" max="5147" width="5.375" style="32" customWidth="1"/>
    <col min="5148" max="5149" width="5.75" style="32" customWidth="1"/>
    <col min="5150" max="5150" width="2.75" style="32"/>
    <col min="5151" max="5151" width="10.375" style="32" customWidth="1"/>
    <col min="5152" max="5247" width="8.875" style="32" customWidth="1"/>
    <col min="5248" max="5248" width="3.375" style="32" customWidth="1"/>
    <col min="5249" max="5249" width="22.125" style="32" customWidth="1"/>
    <col min="5250" max="5370" width="2.75" style="32"/>
    <col min="5371" max="5371" width="6.625" style="32" customWidth="1"/>
    <col min="5372" max="5372" width="32.375" style="32" bestFit="1" customWidth="1"/>
    <col min="5373" max="5399" width="4.25" style="32" customWidth="1"/>
    <col min="5400" max="5400" width="4.625" style="32" customWidth="1"/>
    <col min="5401" max="5401" width="2.75" style="32"/>
    <col min="5402" max="5403" width="5.375" style="32" customWidth="1"/>
    <col min="5404" max="5405" width="5.75" style="32" customWidth="1"/>
    <col min="5406" max="5406" width="2.75" style="32"/>
    <col min="5407" max="5407" width="10.375" style="32" customWidth="1"/>
    <col min="5408" max="5503" width="8.875" style="32" customWidth="1"/>
    <col min="5504" max="5504" width="3.375" style="32" customWidth="1"/>
    <col min="5505" max="5505" width="22.125" style="32" customWidth="1"/>
    <col min="5506" max="5626" width="2.75" style="32"/>
    <col min="5627" max="5627" width="6.625" style="32" customWidth="1"/>
    <col min="5628" max="5628" width="32.375" style="32" bestFit="1" customWidth="1"/>
    <col min="5629" max="5655" width="4.25" style="32" customWidth="1"/>
    <col min="5656" max="5656" width="4.625" style="32" customWidth="1"/>
    <col min="5657" max="5657" width="2.75" style="32"/>
    <col min="5658" max="5659" width="5.375" style="32" customWidth="1"/>
    <col min="5660" max="5661" width="5.75" style="32" customWidth="1"/>
    <col min="5662" max="5662" width="2.75" style="32"/>
    <col min="5663" max="5663" width="10.375" style="32" customWidth="1"/>
    <col min="5664" max="5759" width="8.875" style="32" customWidth="1"/>
    <col min="5760" max="5760" width="3.375" style="32" customWidth="1"/>
    <col min="5761" max="5761" width="22.125" style="32" customWidth="1"/>
    <col min="5762" max="5882" width="2.75" style="32"/>
    <col min="5883" max="5883" width="6.625" style="32" customWidth="1"/>
    <col min="5884" max="5884" width="32.375" style="32" bestFit="1" customWidth="1"/>
    <col min="5885" max="5911" width="4.25" style="32" customWidth="1"/>
    <col min="5912" max="5912" width="4.625" style="32" customWidth="1"/>
    <col min="5913" max="5913" width="2.75" style="32"/>
    <col min="5914" max="5915" width="5.375" style="32" customWidth="1"/>
    <col min="5916" max="5917" width="5.75" style="32" customWidth="1"/>
    <col min="5918" max="5918" width="2.75" style="32"/>
    <col min="5919" max="5919" width="10.375" style="32" customWidth="1"/>
    <col min="5920" max="6015" width="8.875" style="32" customWidth="1"/>
    <col min="6016" max="6016" width="3.375" style="32" customWidth="1"/>
    <col min="6017" max="6017" width="22.125" style="32" customWidth="1"/>
    <col min="6018" max="6138" width="2.75" style="32"/>
    <col min="6139" max="6139" width="6.625" style="32" customWidth="1"/>
    <col min="6140" max="6140" width="32.375" style="32" bestFit="1" customWidth="1"/>
    <col min="6141" max="6167" width="4.25" style="32" customWidth="1"/>
    <col min="6168" max="6168" width="4.625" style="32" customWidth="1"/>
    <col min="6169" max="6169" width="2.75" style="32"/>
    <col min="6170" max="6171" width="5.375" style="32" customWidth="1"/>
    <col min="6172" max="6173" width="5.75" style="32" customWidth="1"/>
    <col min="6174" max="6174" width="2.75" style="32"/>
    <col min="6175" max="6175" width="10.375" style="32" customWidth="1"/>
    <col min="6176" max="6271" width="8.875" style="32" customWidth="1"/>
    <col min="6272" max="6272" width="3.375" style="32" customWidth="1"/>
    <col min="6273" max="6273" width="22.125" style="32" customWidth="1"/>
    <col min="6274" max="6394" width="2.75" style="32"/>
    <col min="6395" max="6395" width="6.625" style="32" customWidth="1"/>
    <col min="6396" max="6396" width="32.375" style="32" bestFit="1" customWidth="1"/>
    <col min="6397" max="6423" width="4.25" style="32" customWidth="1"/>
    <col min="6424" max="6424" width="4.625" style="32" customWidth="1"/>
    <col min="6425" max="6425" width="2.75" style="32"/>
    <col min="6426" max="6427" width="5.375" style="32" customWidth="1"/>
    <col min="6428" max="6429" width="5.75" style="32" customWidth="1"/>
    <col min="6430" max="6430" width="2.75" style="32"/>
    <col min="6431" max="6431" width="10.375" style="32" customWidth="1"/>
    <col min="6432" max="6527" width="8.875" style="32" customWidth="1"/>
    <col min="6528" max="6528" width="3.375" style="32" customWidth="1"/>
    <col min="6529" max="6529" width="22.125" style="32" customWidth="1"/>
    <col min="6530" max="6650" width="2.75" style="32"/>
    <col min="6651" max="6651" width="6.625" style="32" customWidth="1"/>
    <col min="6652" max="6652" width="32.375" style="32" bestFit="1" customWidth="1"/>
    <col min="6653" max="6679" width="4.25" style="32" customWidth="1"/>
    <col min="6680" max="6680" width="4.625" style="32" customWidth="1"/>
    <col min="6681" max="6681" width="2.75" style="32"/>
    <col min="6682" max="6683" width="5.375" style="32" customWidth="1"/>
    <col min="6684" max="6685" width="5.75" style="32" customWidth="1"/>
    <col min="6686" max="6686" width="2.75" style="32"/>
    <col min="6687" max="6687" width="10.375" style="32" customWidth="1"/>
    <col min="6688" max="6783" width="8.875" style="32" customWidth="1"/>
    <col min="6784" max="6784" width="3.375" style="32" customWidth="1"/>
    <col min="6785" max="6785" width="22.125" style="32" customWidth="1"/>
    <col min="6786" max="6906" width="2.75" style="32"/>
    <col min="6907" max="6907" width="6.625" style="32" customWidth="1"/>
    <col min="6908" max="6908" width="32.375" style="32" bestFit="1" customWidth="1"/>
    <col min="6909" max="6935" width="4.25" style="32" customWidth="1"/>
    <col min="6936" max="6936" width="4.625" style="32" customWidth="1"/>
    <col min="6937" max="6937" width="2.75" style="32"/>
    <col min="6938" max="6939" width="5.375" style="32" customWidth="1"/>
    <col min="6940" max="6941" width="5.75" style="32" customWidth="1"/>
    <col min="6942" max="6942" width="2.75" style="32"/>
    <col min="6943" max="6943" width="10.375" style="32" customWidth="1"/>
    <col min="6944" max="7039" width="8.875" style="32" customWidth="1"/>
    <col min="7040" max="7040" width="3.375" style="32" customWidth="1"/>
    <col min="7041" max="7041" width="22.125" style="32" customWidth="1"/>
    <col min="7042" max="7162" width="2.75" style="32"/>
    <col min="7163" max="7163" width="6.625" style="32" customWidth="1"/>
    <col min="7164" max="7164" width="32.375" style="32" bestFit="1" customWidth="1"/>
    <col min="7165" max="7191" width="4.25" style="32" customWidth="1"/>
    <col min="7192" max="7192" width="4.625" style="32" customWidth="1"/>
    <col min="7193" max="7193" width="2.75" style="32"/>
    <col min="7194" max="7195" width="5.375" style="32" customWidth="1"/>
    <col min="7196" max="7197" width="5.75" style="32" customWidth="1"/>
    <col min="7198" max="7198" width="2.75" style="32"/>
    <col min="7199" max="7199" width="10.375" style="32" customWidth="1"/>
    <col min="7200" max="7295" width="8.875" style="32" customWidth="1"/>
    <col min="7296" max="7296" width="3.375" style="32" customWidth="1"/>
    <col min="7297" max="7297" width="22.125" style="32" customWidth="1"/>
    <col min="7298" max="7418" width="2.75" style="32"/>
    <col min="7419" max="7419" width="6.625" style="32" customWidth="1"/>
    <col min="7420" max="7420" width="32.375" style="32" bestFit="1" customWidth="1"/>
    <col min="7421" max="7447" width="4.25" style="32" customWidth="1"/>
    <col min="7448" max="7448" width="4.625" style="32" customWidth="1"/>
    <col min="7449" max="7449" width="2.75" style="32"/>
    <col min="7450" max="7451" width="5.375" style="32" customWidth="1"/>
    <col min="7452" max="7453" width="5.75" style="32" customWidth="1"/>
    <col min="7454" max="7454" width="2.75" style="32"/>
    <col min="7455" max="7455" width="10.375" style="32" customWidth="1"/>
    <col min="7456" max="7551" width="8.875" style="32" customWidth="1"/>
    <col min="7552" max="7552" width="3.375" style="32" customWidth="1"/>
    <col min="7553" max="7553" width="22.125" style="32" customWidth="1"/>
    <col min="7554" max="7674" width="2.75" style="32"/>
    <col min="7675" max="7675" width="6.625" style="32" customWidth="1"/>
    <col min="7676" max="7676" width="32.375" style="32" bestFit="1" customWidth="1"/>
    <col min="7677" max="7703" width="4.25" style="32" customWidth="1"/>
    <col min="7704" max="7704" width="4.625" style="32" customWidth="1"/>
    <col min="7705" max="7705" width="2.75" style="32"/>
    <col min="7706" max="7707" width="5.375" style="32" customWidth="1"/>
    <col min="7708" max="7709" width="5.75" style="32" customWidth="1"/>
    <col min="7710" max="7710" width="2.75" style="32"/>
    <col min="7711" max="7711" width="10.375" style="32" customWidth="1"/>
    <col min="7712" max="7807" width="8.875" style="32" customWidth="1"/>
    <col min="7808" max="7808" width="3.375" style="32" customWidth="1"/>
    <col min="7809" max="7809" width="22.125" style="32" customWidth="1"/>
    <col min="7810" max="7930" width="2.75" style="32"/>
    <col min="7931" max="7931" width="6.625" style="32" customWidth="1"/>
    <col min="7932" max="7932" width="32.375" style="32" bestFit="1" customWidth="1"/>
    <col min="7933" max="7959" width="4.25" style="32" customWidth="1"/>
    <col min="7960" max="7960" width="4.625" style="32" customWidth="1"/>
    <col min="7961" max="7961" width="2.75" style="32"/>
    <col min="7962" max="7963" width="5.375" style="32" customWidth="1"/>
    <col min="7964" max="7965" width="5.75" style="32" customWidth="1"/>
    <col min="7966" max="7966" width="2.75" style="32"/>
    <col min="7967" max="7967" width="10.375" style="32" customWidth="1"/>
    <col min="7968" max="8063" width="8.875" style="32" customWidth="1"/>
    <col min="8064" max="8064" width="3.375" style="32" customWidth="1"/>
    <col min="8065" max="8065" width="22.125" style="32" customWidth="1"/>
    <col min="8066" max="8186" width="2.75" style="32"/>
    <col min="8187" max="8187" width="6.625" style="32" customWidth="1"/>
    <col min="8188" max="8188" width="32.375" style="32" bestFit="1" customWidth="1"/>
    <col min="8189" max="8215" width="4.25" style="32" customWidth="1"/>
    <col min="8216" max="8216" width="4.625" style="32" customWidth="1"/>
    <col min="8217" max="8217" width="2.75" style="32"/>
    <col min="8218" max="8219" width="5.375" style="32" customWidth="1"/>
    <col min="8220" max="8221" width="5.75" style="32" customWidth="1"/>
    <col min="8222" max="8222" width="2.75" style="32"/>
    <col min="8223" max="8223" width="10.375" style="32" customWidth="1"/>
    <col min="8224" max="8319" width="8.875" style="32" customWidth="1"/>
    <col min="8320" max="8320" width="3.375" style="32" customWidth="1"/>
    <col min="8321" max="8321" width="22.125" style="32" customWidth="1"/>
    <col min="8322" max="8442" width="2.75" style="32"/>
    <col min="8443" max="8443" width="6.625" style="32" customWidth="1"/>
    <col min="8444" max="8444" width="32.375" style="32" bestFit="1" customWidth="1"/>
    <col min="8445" max="8471" width="4.25" style="32" customWidth="1"/>
    <col min="8472" max="8472" width="4.625" style="32" customWidth="1"/>
    <col min="8473" max="8473" width="2.75" style="32"/>
    <col min="8474" max="8475" width="5.375" style="32" customWidth="1"/>
    <col min="8476" max="8477" width="5.75" style="32" customWidth="1"/>
    <col min="8478" max="8478" width="2.75" style="32"/>
    <col min="8479" max="8479" width="10.375" style="32" customWidth="1"/>
    <col min="8480" max="8575" width="8.875" style="32" customWidth="1"/>
    <col min="8576" max="8576" width="3.375" style="32" customWidth="1"/>
    <col min="8577" max="8577" width="22.125" style="32" customWidth="1"/>
    <col min="8578" max="8698" width="2.75" style="32"/>
    <col min="8699" max="8699" width="6.625" style="32" customWidth="1"/>
    <col min="8700" max="8700" width="32.375" style="32" bestFit="1" customWidth="1"/>
    <col min="8701" max="8727" width="4.25" style="32" customWidth="1"/>
    <col min="8728" max="8728" width="4.625" style="32" customWidth="1"/>
    <col min="8729" max="8729" width="2.75" style="32"/>
    <col min="8730" max="8731" width="5.375" style="32" customWidth="1"/>
    <col min="8732" max="8733" width="5.75" style="32" customWidth="1"/>
    <col min="8734" max="8734" width="2.75" style="32"/>
    <col min="8735" max="8735" width="10.375" style="32" customWidth="1"/>
    <col min="8736" max="8831" width="8.875" style="32" customWidth="1"/>
    <col min="8832" max="8832" width="3.375" style="32" customWidth="1"/>
    <col min="8833" max="8833" width="22.125" style="32" customWidth="1"/>
    <col min="8834" max="8954" width="2.75" style="32"/>
    <col min="8955" max="8955" width="6.625" style="32" customWidth="1"/>
    <col min="8956" max="8956" width="32.375" style="32" bestFit="1" customWidth="1"/>
    <col min="8957" max="8983" width="4.25" style="32" customWidth="1"/>
    <col min="8984" max="8984" width="4.625" style="32" customWidth="1"/>
    <col min="8985" max="8985" width="2.75" style="32"/>
    <col min="8986" max="8987" width="5.375" style="32" customWidth="1"/>
    <col min="8988" max="8989" width="5.75" style="32" customWidth="1"/>
    <col min="8990" max="8990" width="2.75" style="32"/>
    <col min="8991" max="8991" width="10.375" style="32" customWidth="1"/>
    <col min="8992" max="9087" width="8.875" style="32" customWidth="1"/>
    <col min="9088" max="9088" width="3.375" style="32" customWidth="1"/>
    <col min="9089" max="9089" width="22.125" style="32" customWidth="1"/>
    <col min="9090" max="9210" width="2.75" style="32"/>
    <col min="9211" max="9211" width="6.625" style="32" customWidth="1"/>
    <col min="9212" max="9212" width="32.375" style="32" bestFit="1" customWidth="1"/>
    <col min="9213" max="9239" width="4.25" style="32" customWidth="1"/>
    <col min="9240" max="9240" width="4.625" style="32" customWidth="1"/>
    <col min="9241" max="9241" width="2.75" style="32"/>
    <col min="9242" max="9243" width="5.375" style="32" customWidth="1"/>
    <col min="9244" max="9245" width="5.75" style="32" customWidth="1"/>
    <col min="9246" max="9246" width="2.75" style="32"/>
    <col min="9247" max="9247" width="10.375" style="32" customWidth="1"/>
    <col min="9248" max="9343" width="8.875" style="32" customWidth="1"/>
    <col min="9344" max="9344" width="3.375" style="32" customWidth="1"/>
    <col min="9345" max="9345" width="22.125" style="32" customWidth="1"/>
    <col min="9346" max="9466" width="2.75" style="32"/>
    <col min="9467" max="9467" width="6.625" style="32" customWidth="1"/>
    <col min="9468" max="9468" width="32.375" style="32" bestFit="1" customWidth="1"/>
    <col min="9469" max="9495" width="4.25" style="32" customWidth="1"/>
    <col min="9496" max="9496" width="4.625" style="32" customWidth="1"/>
    <col min="9497" max="9497" width="2.75" style="32"/>
    <col min="9498" max="9499" width="5.375" style="32" customWidth="1"/>
    <col min="9500" max="9501" width="5.75" style="32" customWidth="1"/>
    <col min="9502" max="9502" width="2.75" style="32"/>
    <col min="9503" max="9503" width="10.375" style="32" customWidth="1"/>
    <col min="9504" max="9599" width="8.875" style="32" customWidth="1"/>
    <col min="9600" max="9600" width="3.375" style="32" customWidth="1"/>
    <col min="9601" max="9601" width="22.125" style="32" customWidth="1"/>
    <col min="9602" max="9722" width="2.75" style="32"/>
    <col min="9723" max="9723" width="6.625" style="32" customWidth="1"/>
    <col min="9724" max="9724" width="32.375" style="32" bestFit="1" customWidth="1"/>
    <col min="9725" max="9751" width="4.25" style="32" customWidth="1"/>
    <col min="9752" max="9752" width="4.625" style="32" customWidth="1"/>
    <col min="9753" max="9753" width="2.75" style="32"/>
    <col min="9754" max="9755" width="5.375" style="32" customWidth="1"/>
    <col min="9756" max="9757" width="5.75" style="32" customWidth="1"/>
    <col min="9758" max="9758" width="2.75" style="32"/>
    <col min="9759" max="9759" width="10.375" style="32" customWidth="1"/>
    <col min="9760" max="9855" width="8.875" style="32" customWidth="1"/>
    <col min="9856" max="9856" width="3.375" style="32" customWidth="1"/>
    <col min="9857" max="9857" width="22.125" style="32" customWidth="1"/>
    <col min="9858" max="9978" width="2.75" style="32"/>
    <col min="9979" max="9979" width="6.625" style="32" customWidth="1"/>
    <col min="9980" max="9980" width="32.375" style="32" bestFit="1" customWidth="1"/>
    <col min="9981" max="10007" width="4.25" style="32" customWidth="1"/>
    <col min="10008" max="10008" width="4.625" style="32" customWidth="1"/>
    <col min="10009" max="10009" width="2.75" style="32"/>
    <col min="10010" max="10011" width="5.375" style="32" customWidth="1"/>
    <col min="10012" max="10013" width="5.75" style="32" customWidth="1"/>
    <col min="10014" max="10014" width="2.75" style="32"/>
    <col min="10015" max="10015" width="10.375" style="32" customWidth="1"/>
    <col min="10016" max="10111" width="8.875" style="32" customWidth="1"/>
    <col min="10112" max="10112" width="3.375" style="32" customWidth="1"/>
    <col min="10113" max="10113" width="22.125" style="32" customWidth="1"/>
    <col min="10114" max="10234" width="2.75" style="32"/>
    <col min="10235" max="10235" width="6.625" style="32" customWidth="1"/>
    <col min="10236" max="10236" width="32.375" style="32" bestFit="1" customWidth="1"/>
    <col min="10237" max="10263" width="4.25" style="32" customWidth="1"/>
    <col min="10264" max="10264" width="4.625" style="32" customWidth="1"/>
    <col min="10265" max="10265" width="2.75" style="32"/>
    <col min="10266" max="10267" width="5.375" style="32" customWidth="1"/>
    <col min="10268" max="10269" width="5.75" style="32" customWidth="1"/>
    <col min="10270" max="10270" width="2.75" style="32"/>
    <col min="10271" max="10271" width="10.375" style="32" customWidth="1"/>
    <col min="10272" max="10367" width="8.875" style="32" customWidth="1"/>
    <col min="10368" max="10368" width="3.375" style="32" customWidth="1"/>
    <col min="10369" max="10369" width="22.125" style="32" customWidth="1"/>
    <col min="10370" max="10490" width="2.75" style="32"/>
    <col min="10491" max="10491" width="6.625" style="32" customWidth="1"/>
    <col min="10492" max="10492" width="32.375" style="32" bestFit="1" customWidth="1"/>
    <col min="10493" max="10519" width="4.25" style="32" customWidth="1"/>
    <col min="10520" max="10520" width="4.625" style="32" customWidth="1"/>
    <col min="10521" max="10521" width="2.75" style="32"/>
    <col min="10522" max="10523" width="5.375" style="32" customWidth="1"/>
    <col min="10524" max="10525" width="5.75" style="32" customWidth="1"/>
    <col min="10526" max="10526" width="2.75" style="32"/>
    <col min="10527" max="10527" width="10.375" style="32" customWidth="1"/>
    <col min="10528" max="10623" width="8.875" style="32" customWidth="1"/>
    <col min="10624" max="10624" width="3.375" style="32" customWidth="1"/>
    <col min="10625" max="10625" width="22.125" style="32" customWidth="1"/>
    <col min="10626" max="10746" width="2.75" style="32"/>
    <col min="10747" max="10747" width="6.625" style="32" customWidth="1"/>
    <col min="10748" max="10748" width="32.375" style="32" bestFit="1" customWidth="1"/>
    <col min="10749" max="10775" width="4.25" style="32" customWidth="1"/>
    <col min="10776" max="10776" width="4.625" style="32" customWidth="1"/>
    <col min="10777" max="10777" width="2.75" style="32"/>
    <col min="10778" max="10779" width="5.375" style="32" customWidth="1"/>
    <col min="10780" max="10781" width="5.75" style="32" customWidth="1"/>
    <col min="10782" max="10782" width="2.75" style="32"/>
    <col min="10783" max="10783" width="10.375" style="32" customWidth="1"/>
    <col min="10784" max="10879" width="8.875" style="32" customWidth="1"/>
    <col min="10880" max="10880" width="3.375" style="32" customWidth="1"/>
    <col min="10881" max="10881" width="22.125" style="32" customWidth="1"/>
    <col min="10882" max="11002" width="2.75" style="32"/>
    <col min="11003" max="11003" width="6.625" style="32" customWidth="1"/>
    <col min="11004" max="11004" width="32.375" style="32" bestFit="1" customWidth="1"/>
    <col min="11005" max="11031" width="4.25" style="32" customWidth="1"/>
    <col min="11032" max="11032" width="4.625" style="32" customWidth="1"/>
    <col min="11033" max="11033" width="2.75" style="32"/>
    <col min="11034" max="11035" width="5.375" style="32" customWidth="1"/>
    <col min="11036" max="11037" width="5.75" style="32" customWidth="1"/>
    <col min="11038" max="11038" width="2.75" style="32"/>
    <col min="11039" max="11039" width="10.375" style="32" customWidth="1"/>
    <col min="11040" max="11135" width="8.875" style="32" customWidth="1"/>
    <col min="11136" max="11136" width="3.375" style="32" customWidth="1"/>
    <col min="11137" max="11137" width="22.125" style="32" customWidth="1"/>
    <col min="11138" max="11258" width="2.75" style="32"/>
    <col min="11259" max="11259" width="6.625" style="32" customWidth="1"/>
    <col min="11260" max="11260" width="32.375" style="32" bestFit="1" customWidth="1"/>
    <col min="11261" max="11287" width="4.25" style="32" customWidth="1"/>
    <col min="11288" max="11288" width="4.625" style="32" customWidth="1"/>
    <col min="11289" max="11289" width="2.75" style="32"/>
    <col min="11290" max="11291" width="5.375" style="32" customWidth="1"/>
    <col min="11292" max="11293" width="5.75" style="32" customWidth="1"/>
    <col min="11294" max="11294" width="2.75" style="32"/>
    <col min="11295" max="11295" width="10.375" style="32" customWidth="1"/>
    <col min="11296" max="11391" width="8.875" style="32" customWidth="1"/>
    <col min="11392" max="11392" width="3.375" style="32" customWidth="1"/>
    <col min="11393" max="11393" width="22.125" style="32" customWidth="1"/>
    <col min="11394" max="11514" width="2.75" style="32"/>
    <col min="11515" max="11515" width="6.625" style="32" customWidth="1"/>
    <col min="11516" max="11516" width="32.375" style="32" bestFit="1" customWidth="1"/>
    <col min="11517" max="11543" width="4.25" style="32" customWidth="1"/>
    <col min="11544" max="11544" width="4.625" style="32" customWidth="1"/>
    <col min="11545" max="11545" width="2.75" style="32"/>
    <col min="11546" max="11547" width="5.375" style="32" customWidth="1"/>
    <col min="11548" max="11549" width="5.75" style="32" customWidth="1"/>
    <col min="11550" max="11550" width="2.75" style="32"/>
    <col min="11551" max="11551" width="10.375" style="32" customWidth="1"/>
    <col min="11552" max="11647" width="8.875" style="32" customWidth="1"/>
    <col min="11648" max="11648" width="3.375" style="32" customWidth="1"/>
    <col min="11649" max="11649" width="22.125" style="32" customWidth="1"/>
    <col min="11650" max="11770" width="2.75" style="32"/>
    <col min="11771" max="11771" width="6.625" style="32" customWidth="1"/>
    <col min="11772" max="11772" width="32.375" style="32" bestFit="1" customWidth="1"/>
    <col min="11773" max="11799" width="4.25" style="32" customWidth="1"/>
    <col min="11800" max="11800" width="4.625" style="32" customWidth="1"/>
    <col min="11801" max="11801" width="2.75" style="32"/>
    <col min="11802" max="11803" width="5.375" style="32" customWidth="1"/>
    <col min="11804" max="11805" width="5.75" style="32" customWidth="1"/>
    <col min="11806" max="11806" width="2.75" style="32"/>
    <col min="11807" max="11807" width="10.375" style="32" customWidth="1"/>
    <col min="11808" max="11903" width="8.875" style="32" customWidth="1"/>
    <col min="11904" max="11904" width="3.375" style="32" customWidth="1"/>
    <col min="11905" max="11905" width="22.125" style="32" customWidth="1"/>
    <col min="11906" max="12026" width="2.75" style="32"/>
    <col min="12027" max="12027" width="6.625" style="32" customWidth="1"/>
    <col min="12028" max="12028" width="32.375" style="32" bestFit="1" customWidth="1"/>
    <col min="12029" max="12055" width="4.25" style="32" customWidth="1"/>
    <col min="12056" max="12056" width="4.625" style="32" customWidth="1"/>
    <col min="12057" max="12057" width="2.75" style="32"/>
    <col min="12058" max="12059" width="5.375" style="32" customWidth="1"/>
    <col min="12060" max="12061" width="5.75" style="32" customWidth="1"/>
    <col min="12062" max="12062" width="2.75" style="32"/>
    <col min="12063" max="12063" width="10.375" style="32" customWidth="1"/>
    <col min="12064" max="12159" width="8.875" style="32" customWidth="1"/>
    <col min="12160" max="12160" width="3.375" style="32" customWidth="1"/>
    <col min="12161" max="12161" width="22.125" style="32" customWidth="1"/>
    <col min="12162" max="12282" width="2.75" style="32"/>
    <col min="12283" max="12283" width="6.625" style="32" customWidth="1"/>
    <col min="12284" max="12284" width="32.375" style="32" bestFit="1" customWidth="1"/>
    <col min="12285" max="12311" width="4.25" style="32" customWidth="1"/>
    <col min="12312" max="12312" width="4.625" style="32" customWidth="1"/>
    <col min="12313" max="12313" width="2.75" style="32"/>
    <col min="12314" max="12315" width="5.375" style="32" customWidth="1"/>
    <col min="12316" max="12317" width="5.75" style="32" customWidth="1"/>
    <col min="12318" max="12318" width="2.75" style="32"/>
    <col min="12319" max="12319" width="10.375" style="32" customWidth="1"/>
    <col min="12320" max="12415" width="8.875" style="32" customWidth="1"/>
    <col min="12416" max="12416" width="3.375" style="32" customWidth="1"/>
    <col min="12417" max="12417" width="22.125" style="32" customWidth="1"/>
    <col min="12418" max="12538" width="2.75" style="32"/>
    <col min="12539" max="12539" width="6.625" style="32" customWidth="1"/>
    <col min="12540" max="12540" width="32.375" style="32" bestFit="1" customWidth="1"/>
    <col min="12541" max="12567" width="4.25" style="32" customWidth="1"/>
    <col min="12568" max="12568" width="4.625" style="32" customWidth="1"/>
    <col min="12569" max="12569" width="2.75" style="32"/>
    <col min="12570" max="12571" width="5.375" style="32" customWidth="1"/>
    <col min="12572" max="12573" width="5.75" style="32" customWidth="1"/>
    <col min="12574" max="12574" width="2.75" style="32"/>
    <col min="12575" max="12575" width="10.375" style="32" customWidth="1"/>
    <col min="12576" max="12671" width="8.875" style="32" customWidth="1"/>
    <col min="12672" max="12672" width="3.375" style="32" customWidth="1"/>
    <col min="12673" max="12673" width="22.125" style="32" customWidth="1"/>
    <col min="12674" max="12794" width="2.75" style="32"/>
    <col min="12795" max="12795" width="6.625" style="32" customWidth="1"/>
    <col min="12796" max="12796" width="32.375" style="32" bestFit="1" customWidth="1"/>
    <col min="12797" max="12823" width="4.25" style="32" customWidth="1"/>
    <col min="12824" max="12824" width="4.625" style="32" customWidth="1"/>
    <col min="12825" max="12825" width="2.75" style="32"/>
    <col min="12826" max="12827" width="5.375" style="32" customWidth="1"/>
    <col min="12828" max="12829" width="5.75" style="32" customWidth="1"/>
    <col min="12830" max="12830" width="2.75" style="32"/>
    <col min="12831" max="12831" width="10.375" style="32" customWidth="1"/>
    <col min="12832" max="12927" width="8.875" style="32" customWidth="1"/>
    <col min="12928" max="12928" width="3.375" style="32" customWidth="1"/>
    <col min="12929" max="12929" width="22.125" style="32" customWidth="1"/>
    <col min="12930" max="13050" width="2.75" style="32"/>
    <col min="13051" max="13051" width="6.625" style="32" customWidth="1"/>
    <col min="13052" max="13052" width="32.375" style="32" bestFit="1" customWidth="1"/>
    <col min="13053" max="13079" width="4.25" style="32" customWidth="1"/>
    <col min="13080" max="13080" width="4.625" style="32" customWidth="1"/>
    <col min="13081" max="13081" width="2.75" style="32"/>
    <col min="13082" max="13083" width="5.375" style="32" customWidth="1"/>
    <col min="13084" max="13085" width="5.75" style="32" customWidth="1"/>
    <col min="13086" max="13086" width="2.75" style="32"/>
    <col min="13087" max="13087" width="10.375" style="32" customWidth="1"/>
    <col min="13088" max="13183" width="8.875" style="32" customWidth="1"/>
    <col min="13184" max="13184" width="3.375" style="32" customWidth="1"/>
    <col min="13185" max="13185" width="22.125" style="32" customWidth="1"/>
    <col min="13186" max="13306" width="2.75" style="32"/>
    <col min="13307" max="13307" width="6.625" style="32" customWidth="1"/>
    <col min="13308" max="13308" width="32.375" style="32" bestFit="1" customWidth="1"/>
    <col min="13309" max="13335" width="4.25" style="32" customWidth="1"/>
    <col min="13336" max="13336" width="4.625" style="32" customWidth="1"/>
    <col min="13337" max="13337" width="2.75" style="32"/>
    <col min="13338" max="13339" width="5.375" style="32" customWidth="1"/>
    <col min="13340" max="13341" width="5.75" style="32" customWidth="1"/>
    <col min="13342" max="13342" width="2.75" style="32"/>
    <col min="13343" max="13343" width="10.375" style="32" customWidth="1"/>
    <col min="13344" max="13439" width="8.875" style="32" customWidth="1"/>
    <col min="13440" max="13440" width="3.375" style="32" customWidth="1"/>
    <col min="13441" max="13441" width="22.125" style="32" customWidth="1"/>
    <col min="13442" max="13562" width="2.75" style="32"/>
    <col min="13563" max="13563" width="6.625" style="32" customWidth="1"/>
    <col min="13564" max="13564" width="32.375" style="32" bestFit="1" customWidth="1"/>
    <col min="13565" max="13591" width="4.25" style="32" customWidth="1"/>
    <col min="13592" max="13592" width="4.625" style="32" customWidth="1"/>
    <col min="13593" max="13593" width="2.75" style="32"/>
    <col min="13594" max="13595" width="5.375" style="32" customWidth="1"/>
    <col min="13596" max="13597" width="5.75" style="32" customWidth="1"/>
    <col min="13598" max="13598" width="2.75" style="32"/>
    <col min="13599" max="13599" width="10.375" style="32" customWidth="1"/>
    <col min="13600" max="13695" width="8.875" style="32" customWidth="1"/>
    <col min="13696" max="13696" width="3.375" style="32" customWidth="1"/>
    <col min="13697" max="13697" width="22.125" style="32" customWidth="1"/>
    <col min="13698" max="13818" width="2.75" style="32"/>
    <col min="13819" max="13819" width="6.625" style="32" customWidth="1"/>
    <col min="13820" max="13820" width="32.375" style="32" bestFit="1" customWidth="1"/>
    <col min="13821" max="13847" width="4.25" style="32" customWidth="1"/>
    <col min="13848" max="13848" width="4.625" style="32" customWidth="1"/>
    <col min="13849" max="13849" width="2.75" style="32"/>
    <col min="13850" max="13851" width="5.375" style="32" customWidth="1"/>
    <col min="13852" max="13853" width="5.75" style="32" customWidth="1"/>
    <col min="13854" max="13854" width="2.75" style="32"/>
    <col min="13855" max="13855" width="10.375" style="32" customWidth="1"/>
    <col min="13856" max="13951" width="8.875" style="32" customWidth="1"/>
    <col min="13952" max="13952" width="3.375" style="32" customWidth="1"/>
    <col min="13953" max="13953" width="22.125" style="32" customWidth="1"/>
    <col min="13954" max="14074" width="2.75" style="32"/>
    <col min="14075" max="14075" width="6.625" style="32" customWidth="1"/>
    <col min="14076" max="14076" width="32.375" style="32" bestFit="1" customWidth="1"/>
    <col min="14077" max="14103" width="4.25" style="32" customWidth="1"/>
    <col min="14104" max="14104" width="4.625" style="32" customWidth="1"/>
    <col min="14105" max="14105" width="2.75" style="32"/>
    <col min="14106" max="14107" width="5.375" style="32" customWidth="1"/>
    <col min="14108" max="14109" width="5.75" style="32" customWidth="1"/>
    <col min="14110" max="14110" width="2.75" style="32"/>
    <col min="14111" max="14111" width="10.375" style="32" customWidth="1"/>
    <col min="14112" max="14207" width="8.875" style="32" customWidth="1"/>
    <col min="14208" max="14208" width="3.375" style="32" customWidth="1"/>
    <col min="14209" max="14209" width="22.125" style="32" customWidth="1"/>
    <col min="14210" max="14330" width="2.75" style="32"/>
    <col min="14331" max="14331" width="6.625" style="32" customWidth="1"/>
    <col min="14332" max="14332" width="32.375" style="32" bestFit="1" customWidth="1"/>
    <col min="14333" max="14359" width="4.25" style="32" customWidth="1"/>
    <col min="14360" max="14360" width="4.625" style="32" customWidth="1"/>
    <col min="14361" max="14361" width="2.75" style="32"/>
    <col min="14362" max="14363" width="5.375" style="32" customWidth="1"/>
    <col min="14364" max="14365" width="5.75" style="32" customWidth="1"/>
    <col min="14366" max="14366" width="2.75" style="32"/>
    <col min="14367" max="14367" width="10.375" style="32" customWidth="1"/>
    <col min="14368" max="14463" width="8.875" style="32" customWidth="1"/>
    <col min="14464" max="14464" width="3.375" style="32" customWidth="1"/>
    <col min="14465" max="14465" width="22.125" style="32" customWidth="1"/>
    <col min="14466" max="14586" width="2.75" style="32"/>
    <col min="14587" max="14587" width="6.625" style="32" customWidth="1"/>
    <col min="14588" max="14588" width="32.375" style="32" bestFit="1" customWidth="1"/>
    <col min="14589" max="14615" width="4.25" style="32" customWidth="1"/>
    <col min="14616" max="14616" width="4.625" style="32" customWidth="1"/>
    <col min="14617" max="14617" width="2.75" style="32"/>
    <col min="14618" max="14619" width="5.375" style="32" customWidth="1"/>
    <col min="14620" max="14621" width="5.75" style="32" customWidth="1"/>
    <col min="14622" max="14622" width="2.75" style="32"/>
    <col min="14623" max="14623" width="10.375" style="32" customWidth="1"/>
    <col min="14624" max="14719" width="8.875" style="32" customWidth="1"/>
    <col min="14720" max="14720" width="3.375" style="32" customWidth="1"/>
    <col min="14721" max="14721" width="22.125" style="32" customWidth="1"/>
    <col min="14722" max="14842" width="2.75" style="32"/>
    <col min="14843" max="14843" width="6.625" style="32" customWidth="1"/>
    <col min="14844" max="14844" width="32.375" style="32" bestFit="1" customWidth="1"/>
    <col min="14845" max="14871" width="4.25" style="32" customWidth="1"/>
    <col min="14872" max="14872" width="4.625" style="32" customWidth="1"/>
    <col min="14873" max="14873" width="2.75" style="32"/>
    <col min="14874" max="14875" width="5.375" style="32" customWidth="1"/>
    <col min="14876" max="14877" width="5.75" style="32" customWidth="1"/>
    <col min="14878" max="14878" width="2.75" style="32"/>
    <col min="14879" max="14879" width="10.375" style="32" customWidth="1"/>
    <col min="14880" max="14975" width="8.875" style="32" customWidth="1"/>
    <col min="14976" max="14976" width="3.375" style="32" customWidth="1"/>
    <col min="14977" max="14977" width="22.125" style="32" customWidth="1"/>
    <col min="14978" max="15098" width="2.75" style="32"/>
    <col min="15099" max="15099" width="6.625" style="32" customWidth="1"/>
    <col min="15100" max="15100" width="32.375" style="32" bestFit="1" customWidth="1"/>
    <col min="15101" max="15127" width="4.25" style="32" customWidth="1"/>
    <col min="15128" max="15128" width="4.625" style="32" customWidth="1"/>
    <col min="15129" max="15129" width="2.75" style="32"/>
    <col min="15130" max="15131" width="5.375" style="32" customWidth="1"/>
    <col min="15132" max="15133" width="5.75" style="32" customWidth="1"/>
    <col min="15134" max="15134" width="2.75" style="32"/>
    <col min="15135" max="15135" width="10.375" style="32" customWidth="1"/>
    <col min="15136" max="15231" width="8.875" style="32" customWidth="1"/>
    <col min="15232" max="15232" width="3.375" style="32" customWidth="1"/>
    <col min="15233" max="15233" width="22.125" style="32" customWidth="1"/>
    <col min="15234" max="15354" width="2.75" style="32"/>
    <col min="15355" max="15355" width="6.625" style="32" customWidth="1"/>
    <col min="15356" max="15356" width="32.375" style="32" bestFit="1" customWidth="1"/>
    <col min="15357" max="15383" width="4.25" style="32" customWidth="1"/>
    <col min="15384" max="15384" width="4.625" style="32" customWidth="1"/>
    <col min="15385" max="15385" width="2.75" style="32"/>
    <col min="15386" max="15387" width="5.375" style="32" customWidth="1"/>
    <col min="15388" max="15389" width="5.75" style="32" customWidth="1"/>
    <col min="15390" max="15390" width="2.75" style="32"/>
    <col min="15391" max="15391" width="10.375" style="32" customWidth="1"/>
    <col min="15392" max="15487" width="8.875" style="32" customWidth="1"/>
    <col min="15488" max="15488" width="3.375" style="32" customWidth="1"/>
    <col min="15489" max="15489" width="22.125" style="32" customWidth="1"/>
    <col min="15490" max="15610" width="2.75" style="32"/>
    <col min="15611" max="15611" width="6.625" style="32" customWidth="1"/>
    <col min="15612" max="15612" width="32.375" style="32" bestFit="1" customWidth="1"/>
    <col min="15613" max="15639" width="4.25" style="32" customWidth="1"/>
    <col min="15640" max="15640" width="4.625" style="32" customWidth="1"/>
    <col min="15641" max="15641" width="2.75" style="32"/>
    <col min="15642" max="15643" width="5.375" style="32" customWidth="1"/>
    <col min="15644" max="15645" width="5.75" style="32" customWidth="1"/>
    <col min="15646" max="15646" width="2.75" style="32"/>
    <col min="15647" max="15647" width="10.375" style="32" customWidth="1"/>
    <col min="15648" max="15743" width="8.875" style="32" customWidth="1"/>
    <col min="15744" max="15744" width="3.375" style="32" customWidth="1"/>
    <col min="15745" max="15745" width="22.125" style="32" customWidth="1"/>
    <col min="15746" max="15866" width="2.75" style="32"/>
    <col min="15867" max="15867" width="6.625" style="32" customWidth="1"/>
    <col min="15868" max="15868" width="32.375" style="32" bestFit="1" customWidth="1"/>
    <col min="15869" max="15895" width="4.25" style="32" customWidth="1"/>
    <col min="15896" max="15896" width="4.625" style="32" customWidth="1"/>
    <col min="15897" max="15897" width="2.75" style="32"/>
    <col min="15898" max="15899" width="5.375" style="32" customWidth="1"/>
    <col min="15900" max="15901" width="5.75" style="32" customWidth="1"/>
    <col min="15902" max="15902" width="2.75" style="32"/>
    <col min="15903" max="15903" width="10.375" style="32" customWidth="1"/>
    <col min="15904" max="15999" width="8.875" style="32" customWidth="1"/>
    <col min="16000" max="16000" width="3.375" style="32" customWidth="1"/>
    <col min="16001" max="16001" width="22.125" style="32" customWidth="1"/>
    <col min="16002" max="16122" width="2.75" style="32"/>
    <col min="16123" max="16123" width="6.625" style="32" customWidth="1"/>
    <col min="16124" max="16124" width="32.375" style="32" bestFit="1" customWidth="1"/>
    <col min="16125" max="16151" width="4.25" style="32" customWidth="1"/>
    <col min="16152" max="16152" width="4.625" style="32" customWidth="1"/>
    <col min="16153" max="16153" width="2.75" style="32"/>
    <col min="16154" max="16155" width="5.375" style="32" customWidth="1"/>
    <col min="16156" max="16157" width="5.75" style="32" customWidth="1"/>
    <col min="16158" max="16158" width="2.75" style="32"/>
    <col min="16159" max="16159" width="10.375" style="32" customWidth="1"/>
    <col min="16160" max="16255" width="8.875" style="32" customWidth="1"/>
    <col min="16256" max="16256" width="3.375" style="32" customWidth="1"/>
    <col min="16257" max="16257" width="22.125" style="32" customWidth="1"/>
    <col min="16258" max="16384" width="2.75" style="32"/>
  </cols>
  <sheetData>
    <row r="1" spans="1:130" ht="48.75">
      <c r="R1" s="223"/>
      <c r="S1" s="223"/>
      <c r="T1" s="223"/>
      <c r="V1" s="490"/>
      <c r="W1" s="490"/>
      <c r="X1" s="490"/>
      <c r="Y1" s="718">
        <v>46278</v>
      </c>
      <c r="Z1" s="718"/>
      <c r="AA1" s="718"/>
      <c r="AB1" s="718"/>
      <c r="AC1" s="718"/>
    </row>
    <row r="2" spans="1:130">
      <c r="R2" s="225"/>
      <c r="S2" s="225"/>
      <c r="T2" s="225"/>
      <c r="U2" s="225"/>
      <c r="V2" s="225"/>
      <c r="W2" s="225"/>
    </row>
    <row r="3" spans="1:130" s="92" customFormat="1" ht="101.25" customHeight="1">
      <c r="A3" s="717" t="s">
        <v>411</v>
      </c>
      <c r="B3" s="717"/>
      <c r="C3" s="717"/>
      <c r="D3" s="717"/>
      <c r="E3" s="717"/>
      <c r="F3" s="717"/>
      <c r="G3" s="717"/>
      <c r="H3" s="717"/>
      <c r="I3" s="717"/>
      <c r="J3" s="717"/>
      <c r="K3" s="717"/>
      <c r="L3" s="717"/>
      <c r="M3" s="717"/>
      <c r="N3" s="717"/>
      <c r="O3" s="717"/>
      <c r="P3" s="717"/>
      <c r="Q3" s="717"/>
      <c r="R3" s="717"/>
      <c r="S3" s="717"/>
      <c r="T3" s="717"/>
      <c r="U3" s="717"/>
      <c r="V3" s="717"/>
      <c r="W3" s="717"/>
      <c r="X3" s="717"/>
      <c r="Y3" s="717"/>
      <c r="Z3" s="717"/>
      <c r="AA3" s="717"/>
      <c r="AB3" s="717"/>
      <c r="AC3" s="717"/>
      <c r="AD3" s="717"/>
      <c r="AE3" s="228"/>
      <c r="AF3" s="228"/>
      <c r="AG3" s="229"/>
      <c r="AH3" s="224"/>
      <c r="AI3" s="457"/>
      <c r="AJ3" s="458"/>
      <c r="AK3" s="458"/>
      <c r="AL3" s="459"/>
      <c r="AM3" s="224"/>
      <c r="AN3" s="224"/>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row>
    <row r="4" spans="1:130" s="92" customFormat="1" ht="64.5">
      <c r="A4" s="256"/>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26"/>
      <c r="AB4" s="227"/>
      <c r="AC4" s="226"/>
      <c r="AD4" s="228"/>
      <c r="AE4" s="228"/>
      <c r="AF4" s="228"/>
      <c r="AG4" s="229"/>
      <c r="AH4" s="224"/>
      <c r="AI4" s="457"/>
      <c r="AJ4" s="458"/>
      <c r="AK4" s="458"/>
      <c r="AL4" s="459"/>
      <c r="AM4" s="224"/>
      <c r="AN4" s="224"/>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row>
    <row r="5" spans="1:130" s="231" customFormat="1" ht="64.5">
      <c r="A5" s="317" t="s">
        <v>412</v>
      </c>
      <c r="B5" s="228"/>
      <c r="C5" s="251"/>
      <c r="D5" s="251"/>
      <c r="E5" s="251"/>
      <c r="F5" s="251"/>
      <c r="G5" s="251"/>
      <c r="H5" s="251"/>
      <c r="I5" s="251"/>
      <c r="J5" s="251"/>
      <c r="K5" s="251"/>
      <c r="L5" s="251"/>
      <c r="M5" s="251"/>
      <c r="N5" s="251"/>
      <c r="O5" s="251"/>
      <c r="P5" s="251"/>
      <c r="Q5" s="251"/>
      <c r="R5" s="251"/>
      <c r="S5" s="251"/>
      <c r="T5" s="251"/>
      <c r="U5" s="251"/>
      <c r="V5" s="251"/>
      <c r="W5" s="251"/>
      <c r="X5" s="251"/>
      <c r="Y5" s="251"/>
      <c r="Z5" s="251"/>
      <c r="AA5" s="252"/>
      <c r="AB5" s="252"/>
      <c r="AC5" s="251"/>
      <c r="AI5" s="460"/>
      <c r="AJ5" s="460"/>
      <c r="AK5" s="460"/>
      <c r="AL5" s="461"/>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row>
    <row r="6" spans="1:130" s="507" customFormat="1" ht="48.75">
      <c r="A6" s="699" t="s">
        <v>413</v>
      </c>
      <c r="B6" s="700"/>
      <c r="C6" s="696">
        <v>1</v>
      </c>
      <c r="D6" s="698"/>
      <c r="E6" s="697"/>
      <c r="F6" s="696">
        <v>2</v>
      </c>
      <c r="G6" s="698"/>
      <c r="H6" s="697"/>
      <c r="I6" s="696">
        <v>3</v>
      </c>
      <c r="J6" s="698"/>
      <c r="K6" s="697"/>
      <c r="L6" s="696">
        <v>4</v>
      </c>
      <c r="M6" s="698"/>
      <c r="N6" s="697"/>
      <c r="O6" s="696">
        <v>5</v>
      </c>
      <c r="P6" s="698"/>
      <c r="Q6" s="697"/>
      <c r="R6" s="491" t="s">
        <v>326</v>
      </c>
      <c r="S6" s="492" t="s">
        <v>333</v>
      </c>
      <c r="T6" s="492" t="s">
        <v>328</v>
      </c>
      <c r="U6" s="492" t="s">
        <v>333</v>
      </c>
      <c r="V6" s="493" t="s">
        <v>329</v>
      </c>
      <c r="W6" s="696" t="s">
        <v>330</v>
      </c>
      <c r="X6" s="697"/>
      <c r="Y6" s="696" t="s">
        <v>331</v>
      </c>
      <c r="Z6" s="698"/>
      <c r="AA6" s="697"/>
      <c r="AB6" s="696" t="s">
        <v>332</v>
      </c>
      <c r="AC6" s="697"/>
      <c r="AD6" s="412"/>
      <c r="AE6" s="412"/>
      <c r="AF6" s="412"/>
      <c r="AG6" s="662" t="s">
        <v>176</v>
      </c>
      <c r="AH6" s="497">
        <v>1</v>
      </c>
      <c r="AI6" s="498" t="s">
        <v>503</v>
      </c>
      <c r="AJ6" s="504"/>
      <c r="AK6" s="505">
        <v>1</v>
      </c>
      <c r="AL6" s="498" t="s">
        <v>430</v>
      </c>
      <c r="AM6" s="506"/>
      <c r="AN6" s="506"/>
    </row>
    <row r="7" spans="1:130" s="2" customFormat="1" ht="43.5" customHeight="1">
      <c r="A7" s="692">
        <v>1</v>
      </c>
      <c r="B7" s="684" t="str">
        <f>AI6</f>
        <v>塩二小ソニック</v>
      </c>
      <c r="C7" s="694"/>
      <c r="D7" s="694"/>
      <c r="E7" s="695"/>
      <c r="F7" s="680"/>
      <c r="G7" s="678"/>
      <c r="H7" s="679"/>
      <c r="I7" s="680"/>
      <c r="J7" s="678"/>
      <c r="K7" s="679"/>
      <c r="L7" s="680"/>
      <c r="M7" s="678"/>
      <c r="N7" s="679"/>
      <c r="O7" s="680"/>
      <c r="P7" s="678"/>
      <c r="Q7" s="679"/>
      <c r="R7" s="680"/>
      <c r="S7" s="678" t="s">
        <v>333</v>
      </c>
      <c r="T7" s="678"/>
      <c r="U7" s="678" t="s">
        <v>333</v>
      </c>
      <c r="V7" s="679"/>
      <c r="W7" s="680"/>
      <c r="X7" s="679"/>
      <c r="Y7" s="234" t="s">
        <v>334</v>
      </c>
      <c r="Z7" s="678"/>
      <c r="AA7" s="679"/>
      <c r="AB7" s="672"/>
      <c r="AC7" s="673"/>
      <c r="AD7" s="94"/>
      <c r="AE7" s="232"/>
      <c r="AF7" s="235"/>
      <c r="AG7" s="662"/>
      <c r="AH7" s="58">
        <v>2</v>
      </c>
      <c r="AI7" s="463" t="s">
        <v>154</v>
      </c>
      <c r="AJ7" s="464"/>
      <c r="AK7" s="462">
        <v>2</v>
      </c>
      <c r="AL7" s="465" t="s">
        <v>421</v>
      </c>
      <c r="AM7" s="233"/>
      <c r="AN7" s="233"/>
    </row>
    <row r="8" spans="1:130" s="239" customFormat="1" ht="43.5" customHeight="1">
      <c r="A8" s="693"/>
      <c r="B8" s="685"/>
      <c r="C8" s="694"/>
      <c r="D8" s="694"/>
      <c r="E8" s="695"/>
      <c r="F8" s="236"/>
      <c r="G8" s="236" t="s">
        <v>333</v>
      </c>
      <c r="H8" s="237"/>
      <c r="I8" s="236"/>
      <c r="J8" s="236" t="s">
        <v>333</v>
      </c>
      <c r="K8" s="237"/>
      <c r="L8" s="236"/>
      <c r="M8" s="236" t="s">
        <v>333</v>
      </c>
      <c r="N8" s="237"/>
      <c r="O8" s="236"/>
      <c r="P8" s="236" t="s">
        <v>333</v>
      </c>
      <c r="Q8" s="237"/>
      <c r="R8" s="681"/>
      <c r="S8" s="676"/>
      <c r="T8" s="676"/>
      <c r="U8" s="676"/>
      <c r="V8" s="677"/>
      <c r="W8" s="681"/>
      <c r="X8" s="677"/>
      <c r="Y8" s="238" t="s">
        <v>335</v>
      </c>
      <c r="Z8" s="676"/>
      <c r="AA8" s="677"/>
      <c r="AB8" s="674"/>
      <c r="AC8" s="675"/>
      <c r="AD8" s="240"/>
      <c r="AE8" s="240"/>
      <c r="AF8" s="240"/>
      <c r="AG8" s="662"/>
      <c r="AH8" s="50">
        <v>3</v>
      </c>
      <c r="AI8" s="466" t="s">
        <v>476</v>
      </c>
      <c r="AJ8" s="464"/>
      <c r="AK8" s="462">
        <v>3</v>
      </c>
      <c r="AL8" s="466" t="s">
        <v>173</v>
      </c>
      <c r="AM8" s="241"/>
      <c r="AN8" s="242"/>
    </row>
    <row r="9" spans="1:130" s="2" customFormat="1" ht="43.5" customHeight="1">
      <c r="A9" s="692">
        <v>2</v>
      </c>
      <c r="B9" s="684" t="str">
        <f>AI7</f>
        <v>南相フェニックス</v>
      </c>
      <c r="C9" s="678"/>
      <c r="D9" s="678"/>
      <c r="E9" s="679"/>
      <c r="F9" s="694"/>
      <c r="G9" s="694"/>
      <c r="H9" s="695"/>
      <c r="I9" s="680" t="s">
        <v>414</v>
      </c>
      <c r="J9" s="678"/>
      <c r="K9" s="679"/>
      <c r="L9" s="680" t="s">
        <v>414</v>
      </c>
      <c r="M9" s="678"/>
      <c r="N9" s="679"/>
      <c r="O9" s="680" t="s">
        <v>414</v>
      </c>
      <c r="P9" s="678"/>
      <c r="Q9" s="679"/>
      <c r="R9" s="680"/>
      <c r="S9" s="678" t="s">
        <v>333</v>
      </c>
      <c r="T9" s="678"/>
      <c r="U9" s="678" t="s">
        <v>333</v>
      </c>
      <c r="V9" s="679"/>
      <c r="W9" s="680"/>
      <c r="X9" s="679"/>
      <c r="Y9" s="234" t="s">
        <v>334</v>
      </c>
      <c r="Z9" s="678"/>
      <c r="AA9" s="679"/>
      <c r="AB9" s="672"/>
      <c r="AC9" s="673"/>
      <c r="AD9" s="32"/>
      <c r="AE9" s="32"/>
      <c r="AF9" s="32"/>
      <c r="AG9" s="662"/>
      <c r="AH9" s="58">
        <v>4</v>
      </c>
      <c r="AI9" s="463" t="s">
        <v>156</v>
      </c>
      <c r="AJ9" s="464"/>
      <c r="AK9" s="462">
        <v>4</v>
      </c>
      <c r="AL9" s="463" t="s">
        <v>425</v>
      </c>
      <c r="AM9" s="243"/>
      <c r="AN9" s="233"/>
    </row>
    <row r="10" spans="1:130" s="2" customFormat="1" ht="43.5" customHeight="1">
      <c r="A10" s="693"/>
      <c r="B10" s="685"/>
      <c r="C10" s="244"/>
      <c r="D10" s="244" t="s">
        <v>333</v>
      </c>
      <c r="E10" s="245"/>
      <c r="F10" s="694"/>
      <c r="G10" s="694"/>
      <c r="H10" s="695"/>
      <c r="I10" s="236"/>
      <c r="J10" s="236" t="s">
        <v>333</v>
      </c>
      <c r="K10" s="237"/>
      <c r="L10" s="236"/>
      <c r="M10" s="236" t="s">
        <v>333</v>
      </c>
      <c r="N10" s="237"/>
      <c r="O10" s="236"/>
      <c r="P10" s="236" t="s">
        <v>333</v>
      </c>
      <c r="Q10" s="237"/>
      <c r="R10" s="681"/>
      <c r="S10" s="676"/>
      <c r="T10" s="676"/>
      <c r="U10" s="676"/>
      <c r="V10" s="677"/>
      <c r="W10" s="681"/>
      <c r="X10" s="677"/>
      <c r="Y10" s="238" t="s">
        <v>335</v>
      </c>
      <c r="Z10" s="676"/>
      <c r="AA10" s="677"/>
      <c r="AB10" s="674"/>
      <c r="AC10" s="675"/>
      <c r="AD10" s="32"/>
      <c r="AE10" s="32"/>
      <c r="AF10" s="32"/>
      <c r="AG10" s="662"/>
      <c r="AH10" s="50">
        <v>5</v>
      </c>
      <c r="AI10" s="467" t="s">
        <v>419</v>
      </c>
      <c r="AJ10" s="464"/>
      <c r="AK10" s="462">
        <v>5</v>
      </c>
      <c r="AL10" s="468" t="s">
        <v>171</v>
      </c>
      <c r="AM10" s="243"/>
      <c r="AN10" s="243"/>
    </row>
    <row r="11" spans="1:130" s="2" customFormat="1" ht="43.5" customHeight="1">
      <c r="A11" s="692">
        <v>3</v>
      </c>
      <c r="B11" s="684" t="str">
        <f>AI8</f>
        <v>snipers</v>
      </c>
      <c r="C11" s="678"/>
      <c r="D11" s="678"/>
      <c r="E11" s="679"/>
      <c r="F11" s="678"/>
      <c r="G11" s="678"/>
      <c r="H11" s="679"/>
      <c r="I11" s="694"/>
      <c r="J11" s="694"/>
      <c r="K11" s="695"/>
      <c r="L11" s="680" t="s">
        <v>414</v>
      </c>
      <c r="M11" s="678"/>
      <c r="N11" s="679"/>
      <c r="O11" s="680" t="s">
        <v>414</v>
      </c>
      <c r="P11" s="678"/>
      <c r="Q11" s="679"/>
      <c r="R11" s="680"/>
      <c r="S11" s="678" t="s">
        <v>333</v>
      </c>
      <c r="T11" s="678"/>
      <c r="U11" s="678" t="s">
        <v>333</v>
      </c>
      <c r="V11" s="679"/>
      <c r="W11" s="680"/>
      <c r="X11" s="679"/>
      <c r="Y11" s="234" t="s">
        <v>334</v>
      </c>
      <c r="Z11" s="678"/>
      <c r="AA11" s="679"/>
      <c r="AB11" s="672"/>
      <c r="AC11" s="673"/>
      <c r="AD11" s="32"/>
      <c r="AE11" s="32"/>
      <c r="AF11" s="32"/>
      <c r="AG11" s="662" t="s">
        <v>177</v>
      </c>
      <c r="AH11" s="58">
        <v>6</v>
      </c>
      <c r="AI11" s="468" t="s">
        <v>519</v>
      </c>
      <c r="AJ11" s="469"/>
      <c r="AK11" s="462">
        <v>6</v>
      </c>
      <c r="AL11" s="462" t="s">
        <v>170</v>
      </c>
      <c r="AM11" s="243"/>
      <c r="AN11" s="243"/>
    </row>
    <row r="12" spans="1:130" s="2" customFormat="1" ht="43.5" customHeight="1">
      <c r="A12" s="693"/>
      <c r="B12" s="685"/>
      <c r="C12" s="236"/>
      <c r="D12" s="236" t="s">
        <v>333</v>
      </c>
      <c r="E12" s="237"/>
      <c r="F12" s="244"/>
      <c r="G12" s="244" t="s">
        <v>333</v>
      </c>
      <c r="H12" s="245"/>
      <c r="I12" s="694"/>
      <c r="J12" s="694"/>
      <c r="K12" s="695"/>
      <c r="L12" s="236"/>
      <c r="M12" s="236" t="s">
        <v>333</v>
      </c>
      <c r="N12" s="237"/>
      <c r="O12" s="236"/>
      <c r="P12" s="236" t="s">
        <v>333</v>
      </c>
      <c r="Q12" s="237"/>
      <c r="R12" s="681"/>
      <c r="S12" s="676"/>
      <c r="T12" s="676"/>
      <c r="U12" s="676"/>
      <c r="V12" s="677"/>
      <c r="W12" s="681"/>
      <c r="X12" s="677"/>
      <c r="Y12" s="238" t="s">
        <v>335</v>
      </c>
      <c r="Z12" s="676"/>
      <c r="AA12" s="677"/>
      <c r="AB12" s="674"/>
      <c r="AC12" s="675"/>
      <c r="AD12" s="32"/>
      <c r="AE12" s="32"/>
      <c r="AF12" s="32"/>
      <c r="AG12" s="662"/>
      <c r="AH12" s="50">
        <v>7</v>
      </c>
      <c r="AI12" s="462" t="s">
        <v>15</v>
      </c>
      <c r="AJ12" s="469"/>
      <c r="AK12" s="462">
        <v>7</v>
      </c>
      <c r="AL12" s="462" t="s">
        <v>427</v>
      </c>
      <c r="AM12" s="243"/>
      <c r="AN12" s="100"/>
    </row>
    <row r="13" spans="1:130" s="2" customFormat="1" ht="43.5" customHeight="1">
      <c r="A13" s="692">
        <v>4</v>
      </c>
      <c r="B13" s="684" t="str">
        <f>AI9</f>
        <v>松陵ヤンキーズ</v>
      </c>
      <c r="C13" s="678"/>
      <c r="D13" s="678"/>
      <c r="E13" s="679"/>
      <c r="F13" s="680"/>
      <c r="G13" s="678"/>
      <c r="H13" s="679"/>
      <c r="I13" s="680"/>
      <c r="J13" s="678"/>
      <c r="K13" s="679"/>
      <c r="L13" s="694"/>
      <c r="M13" s="694"/>
      <c r="N13" s="695"/>
      <c r="O13" s="680" t="s">
        <v>414</v>
      </c>
      <c r="P13" s="678"/>
      <c r="Q13" s="679"/>
      <c r="R13" s="680"/>
      <c r="S13" s="678" t="s">
        <v>333</v>
      </c>
      <c r="T13" s="678"/>
      <c r="U13" s="678" t="s">
        <v>333</v>
      </c>
      <c r="V13" s="679"/>
      <c r="W13" s="680"/>
      <c r="X13" s="679"/>
      <c r="Y13" s="234" t="s">
        <v>334</v>
      </c>
      <c r="Z13" s="678"/>
      <c r="AA13" s="679"/>
      <c r="AB13" s="672"/>
      <c r="AC13" s="673"/>
      <c r="AD13" s="32"/>
      <c r="AE13" s="32"/>
      <c r="AF13" s="32"/>
      <c r="AG13" s="662"/>
      <c r="AH13" s="58">
        <v>8</v>
      </c>
      <c r="AI13" s="468" t="s">
        <v>98</v>
      </c>
      <c r="AJ13" s="464"/>
      <c r="AK13" s="462">
        <v>8</v>
      </c>
      <c r="AL13" s="462" t="s">
        <v>163</v>
      </c>
      <c r="AM13" s="243"/>
      <c r="AN13" s="243"/>
    </row>
    <row r="14" spans="1:130" s="2" customFormat="1" ht="43.5" customHeight="1">
      <c r="A14" s="693"/>
      <c r="B14" s="685"/>
      <c r="C14" s="236"/>
      <c r="D14" s="236" t="s">
        <v>333</v>
      </c>
      <c r="E14" s="237"/>
      <c r="F14" s="238"/>
      <c r="G14" s="236" t="s">
        <v>333</v>
      </c>
      <c r="H14" s="237"/>
      <c r="I14" s="238"/>
      <c r="J14" s="236" t="s">
        <v>333</v>
      </c>
      <c r="K14" s="237"/>
      <c r="L14" s="694"/>
      <c r="M14" s="694"/>
      <c r="N14" s="695"/>
      <c r="O14" s="236"/>
      <c r="P14" s="236" t="s">
        <v>333</v>
      </c>
      <c r="Q14" s="237"/>
      <c r="R14" s="681"/>
      <c r="S14" s="676"/>
      <c r="T14" s="676"/>
      <c r="U14" s="676"/>
      <c r="V14" s="677"/>
      <c r="W14" s="681"/>
      <c r="X14" s="677"/>
      <c r="Y14" s="238" t="s">
        <v>335</v>
      </c>
      <c r="Z14" s="676"/>
      <c r="AA14" s="677"/>
      <c r="AB14" s="674"/>
      <c r="AC14" s="675"/>
      <c r="AD14" s="32"/>
      <c r="AE14" s="32"/>
      <c r="AF14" s="32"/>
      <c r="AG14" s="662"/>
      <c r="AH14" s="50">
        <v>9</v>
      </c>
      <c r="AI14" s="465" t="s">
        <v>417</v>
      </c>
      <c r="AJ14" s="470"/>
      <c r="AK14" s="462">
        <v>9</v>
      </c>
      <c r="AL14" s="463" t="s">
        <v>164</v>
      </c>
      <c r="AM14" s="243"/>
      <c r="AN14" s="243"/>
    </row>
    <row r="15" spans="1:130" s="2" customFormat="1" ht="43.5" customHeight="1">
      <c r="A15" s="682">
        <v>5</v>
      </c>
      <c r="B15" s="684" t="str">
        <f>AI10</f>
        <v>チームからあげ君！2026</v>
      </c>
      <c r="C15" s="680"/>
      <c r="D15" s="678"/>
      <c r="E15" s="679"/>
      <c r="F15" s="680"/>
      <c r="G15" s="678"/>
      <c r="H15" s="679"/>
      <c r="I15" s="680"/>
      <c r="J15" s="678"/>
      <c r="K15" s="679"/>
      <c r="L15" s="680"/>
      <c r="M15" s="678"/>
      <c r="N15" s="679"/>
      <c r="O15" s="686"/>
      <c r="P15" s="687"/>
      <c r="Q15" s="688"/>
      <c r="R15" s="680"/>
      <c r="S15" s="678" t="s">
        <v>333</v>
      </c>
      <c r="T15" s="678"/>
      <c r="U15" s="678" t="s">
        <v>333</v>
      </c>
      <c r="V15" s="679"/>
      <c r="W15" s="680"/>
      <c r="X15" s="679"/>
      <c r="Y15" s="234" t="s">
        <v>334</v>
      </c>
      <c r="Z15" s="678"/>
      <c r="AA15" s="679"/>
      <c r="AB15" s="672"/>
      <c r="AC15" s="673"/>
      <c r="AD15" s="32"/>
      <c r="AE15" s="32"/>
      <c r="AF15" s="32"/>
      <c r="AG15" s="662"/>
      <c r="AH15" s="58">
        <v>10</v>
      </c>
      <c r="AI15" s="462" t="s">
        <v>159</v>
      </c>
      <c r="AJ15" s="470"/>
      <c r="AK15" s="462">
        <v>10</v>
      </c>
      <c r="AL15" s="468" t="s">
        <v>165</v>
      </c>
      <c r="AM15" s="243"/>
      <c r="AN15" s="243"/>
    </row>
    <row r="16" spans="1:130" s="2" customFormat="1" ht="43.5" customHeight="1">
      <c r="A16" s="683"/>
      <c r="B16" s="685"/>
      <c r="C16" s="236"/>
      <c r="D16" s="236" t="s">
        <v>333</v>
      </c>
      <c r="E16" s="237"/>
      <c r="F16" s="238"/>
      <c r="G16" s="236" t="s">
        <v>333</v>
      </c>
      <c r="H16" s="237"/>
      <c r="I16" s="238"/>
      <c r="J16" s="236" t="s">
        <v>333</v>
      </c>
      <c r="K16" s="237"/>
      <c r="L16" s="238"/>
      <c r="M16" s="236" t="s">
        <v>333</v>
      </c>
      <c r="N16" s="237"/>
      <c r="O16" s="689"/>
      <c r="P16" s="690"/>
      <c r="Q16" s="691"/>
      <c r="R16" s="681"/>
      <c r="S16" s="676"/>
      <c r="T16" s="676"/>
      <c r="U16" s="676"/>
      <c r="V16" s="677"/>
      <c r="W16" s="681"/>
      <c r="X16" s="677"/>
      <c r="Y16" s="238" t="s">
        <v>335</v>
      </c>
      <c r="Z16" s="676"/>
      <c r="AA16" s="677"/>
      <c r="AB16" s="674"/>
      <c r="AC16" s="675"/>
      <c r="AD16" s="32"/>
      <c r="AE16" s="32"/>
      <c r="AF16" s="32"/>
      <c r="AG16" s="660" t="s">
        <v>179</v>
      </c>
      <c r="AH16" s="50">
        <v>11</v>
      </c>
      <c r="AI16" s="462" t="s">
        <v>160</v>
      </c>
      <c r="AJ16" s="466"/>
      <c r="AK16" s="463">
        <v>11</v>
      </c>
      <c r="AL16" s="462" t="s">
        <v>422</v>
      </c>
      <c r="AM16" s="243"/>
      <c r="AN16" s="243"/>
    </row>
    <row r="17" spans="1:41" s="2" customFormat="1" ht="48.75">
      <c r="A17" s="413"/>
      <c r="B17" s="41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G17" s="661"/>
      <c r="AH17" s="58">
        <v>12</v>
      </c>
      <c r="AI17" s="462" t="s">
        <v>157</v>
      </c>
      <c r="AJ17" s="471"/>
      <c r="AK17" s="465">
        <v>12</v>
      </c>
      <c r="AL17" s="462" t="s">
        <v>429</v>
      </c>
      <c r="AM17" s="248"/>
      <c r="AN17" s="243"/>
    </row>
    <row r="18" spans="1:41" s="503" customFormat="1" ht="48.75">
      <c r="A18" s="699" t="s">
        <v>415</v>
      </c>
      <c r="B18" s="700"/>
      <c r="C18" s="696">
        <v>6</v>
      </c>
      <c r="D18" s="698"/>
      <c r="E18" s="697"/>
      <c r="F18" s="696">
        <v>7</v>
      </c>
      <c r="G18" s="698"/>
      <c r="H18" s="697"/>
      <c r="I18" s="696">
        <v>8</v>
      </c>
      <c r="J18" s="698"/>
      <c r="K18" s="697"/>
      <c r="L18" s="696">
        <v>9</v>
      </c>
      <c r="M18" s="698"/>
      <c r="N18" s="697"/>
      <c r="O18" s="696">
        <v>10</v>
      </c>
      <c r="P18" s="698"/>
      <c r="Q18" s="697"/>
      <c r="R18" s="491" t="s">
        <v>326</v>
      </c>
      <c r="S18" s="492" t="s">
        <v>333</v>
      </c>
      <c r="T18" s="492" t="s">
        <v>328</v>
      </c>
      <c r="U18" s="492" t="s">
        <v>333</v>
      </c>
      <c r="V18" s="493" t="s">
        <v>329</v>
      </c>
      <c r="W18" s="696" t="s">
        <v>330</v>
      </c>
      <c r="X18" s="697"/>
      <c r="Y18" s="696" t="s">
        <v>331</v>
      </c>
      <c r="Z18" s="698"/>
      <c r="AA18" s="697"/>
      <c r="AB18" s="696" t="s">
        <v>332</v>
      </c>
      <c r="AC18" s="697"/>
      <c r="AD18" s="496"/>
      <c r="AE18" s="496"/>
      <c r="AF18" s="496"/>
      <c r="AG18" s="661"/>
      <c r="AH18" s="497">
        <v>13</v>
      </c>
      <c r="AI18" s="498" t="s">
        <v>158</v>
      </c>
      <c r="AJ18" s="499"/>
      <c r="AK18" s="499">
        <v>13</v>
      </c>
      <c r="AL18" s="500" t="s">
        <v>167</v>
      </c>
      <c r="AM18" s="501"/>
      <c r="AN18" s="502"/>
      <c r="AO18" s="496"/>
    </row>
    <row r="19" spans="1:41" ht="43.5" customHeight="1">
      <c r="A19" s="692">
        <v>6</v>
      </c>
      <c r="B19" s="684" t="str">
        <f>AI11</f>
        <v>大久保ビッグファイターズ</v>
      </c>
      <c r="C19" s="694"/>
      <c r="D19" s="694"/>
      <c r="E19" s="695"/>
      <c r="F19" s="680"/>
      <c r="G19" s="678"/>
      <c r="H19" s="679"/>
      <c r="I19" s="680"/>
      <c r="J19" s="678"/>
      <c r="K19" s="679"/>
      <c r="L19" s="680"/>
      <c r="M19" s="678"/>
      <c r="N19" s="679"/>
      <c r="O19" s="680"/>
      <c r="P19" s="678"/>
      <c r="Q19" s="679"/>
      <c r="R19" s="680"/>
      <c r="S19" s="678" t="s">
        <v>333</v>
      </c>
      <c r="T19" s="678"/>
      <c r="U19" s="678" t="s">
        <v>333</v>
      </c>
      <c r="V19" s="679"/>
      <c r="W19" s="680"/>
      <c r="X19" s="679"/>
      <c r="Y19" s="234" t="s">
        <v>334</v>
      </c>
      <c r="Z19" s="678"/>
      <c r="AA19" s="679"/>
      <c r="AB19" s="672"/>
      <c r="AC19" s="673"/>
      <c r="AD19" s="2"/>
      <c r="AE19" s="2"/>
      <c r="AF19" s="2"/>
      <c r="AG19" s="661"/>
      <c r="AH19" s="58">
        <v>14</v>
      </c>
      <c r="AI19" s="468" t="s">
        <v>151</v>
      </c>
      <c r="AJ19" s="472"/>
      <c r="AK19" s="473">
        <v>14</v>
      </c>
      <c r="AL19" s="462" t="s">
        <v>21</v>
      </c>
      <c r="AM19" s="243"/>
      <c r="AN19" s="243"/>
    </row>
    <row r="20" spans="1:41" ht="43.5" customHeight="1">
      <c r="A20" s="693"/>
      <c r="B20" s="685"/>
      <c r="C20" s="694"/>
      <c r="D20" s="694"/>
      <c r="E20" s="695"/>
      <c r="F20" s="236"/>
      <c r="G20" s="236" t="s">
        <v>333</v>
      </c>
      <c r="H20" s="237"/>
      <c r="I20" s="236"/>
      <c r="J20" s="236" t="s">
        <v>333</v>
      </c>
      <c r="K20" s="237"/>
      <c r="L20" s="236"/>
      <c r="M20" s="236" t="s">
        <v>333</v>
      </c>
      <c r="N20" s="237"/>
      <c r="O20" s="236"/>
      <c r="P20" s="236" t="s">
        <v>333</v>
      </c>
      <c r="Q20" s="237"/>
      <c r="R20" s="681"/>
      <c r="S20" s="676"/>
      <c r="T20" s="676"/>
      <c r="U20" s="676"/>
      <c r="V20" s="677"/>
      <c r="W20" s="681"/>
      <c r="X20" s="677"/>
      <c r="Y20" s="238" t="s">
        <v>335</v>
      </c>
      <c r="Z20" s="676"/>
      <c r="AA20" s="677"/>
      <c r="AB20" s="674"/>
      <c r="AC20" s="675"/>
      <c r="AD20" s="2"/>
      <c r="AE20" s="2"/>
      <c r="AF20" s="2"/>
      <c r="AG20" s="661"/>
      <c r="AH20" s="50">
        <v>15</v>
      </c>
      <c r="AI20" s="462" t="s">
        <v>152</v>
      </c>
      <c r="AJ20" s="472"/>
      <c r="AK20" s="473">
        <v>15</v>
      </c>
      <c r="AL20" s="467" t="s">
        <v>424</v>
      </c>
      <c r="AM20" s="243"/>
      <c r="AN20" s="243"/>
    </row>
    <row r="21" spans="1:41" ht="43.5" customHeight="1">
      <c r="A21" s="692">
        <v>7</v>
      </c>
      <c r="B21" s="684" t="str">
        <f>AI12</f>
        <v>ブルーソウルズ</v>
      </c>
      <c r="C21" s="678"/>
      <c r="D21" s="678"/>
      <c r="E21" s="679"/>
      <c r="F21" s="694"/>
      <c r="G21" s="694"/>
      <c r="H21" s="695"/>
      <c r="I21" s="680" t="s">
        <v>414</v>
      </c>
      <c r="J21" s="678"/>
      <c r="K21" s="679"/>
      <c r="L21" s="680" t="s">
        <v>414</v>
      </c>
      <c r="M21" s="678"/>
      <c r="N21" s="679"/>
      <c r="O21" s="680" t="s">
        <v>414</v>
      </c>
      <c r="P21" s="678"/>
      <c r="Q21" s="679"/>
      <c r="R21" s="680"/>
      <c r="S21" s="678" t="s">
        <v>333</v>
      </c>
      <c r="T21" s="678"/>
      <c r="U21" s="678" t="s">
        <v>333</v>
      </c>
      <c r="V21" s="679"/>
      <c r="W21" s="680"/>
      <c r="X21" s="679"/>
      <c r="Y21" s="234" t="s">
        <v>334</v>
      </c>
      <c r="Z21" s="678"/>
      <c r="AA21" s="679"/>
      <c r="AB21" s="672"/>
      <c r="AC21" s="673"/>
      <c r="AD21" s="2"/>
      <c r="AE21" s="2"/>
      <c r="AF21" s="2"/>
      <c r="AG21" s="411"/>
      <c r="AH21" s="58"/>
      <c r="AI21" s="473"/>
      <c r="AJ21" s="472"/>
      <c r="AK21" s="473">
        <v>16</v>
      </c>
      <c r="AL21" s="474" t="s">
        <v>175</v>
      </c>
      <c r="AM21" s="243"/>
      <c r="AN21" s="246"/>
    </row>
    <row r="22" spans="1:41" ht="43.5" customHeight="1">
      <c r="A22" s="693"/>
      <c r="B22" s="685"/>
      <c r="C22" s="244"/>
      <c r="D22" s="244" t="s">
        <v>333</v>
      </c>
      <c r="E22" s="245"/>
      <c r="F22" s="694"/>
      <c r="G22" s="694"/>
      <c r="H22" s="695"/>
      <c r="I22" s="236"/>
      <c r="J22" s="236" t="s">
        <v>333</v>
      </c>
      <c r="K22" s="237"/>
      <c r="L22" s="236"/>
      <c r="M22" s="236" t="s">
        <v>333</v>
      </c>
      <c r="N22" s="237"/>
      <c r="O22" s="236"/>
      <c r="P22" s="236" t="s">
        <v>333</v>
      </c>
      <c r="Q22" s="237"/>
      <c r="R22" s="681"/>
      <c r="S22" s="676"/>
      <c r="T22" s="676"/>
      <c r="U22" s="676"/>
      <c r="V22" s="677"/>
      <c r="W22" s="681"/>
      <c r="X22" s="677"/>
      <c r="Y22" s="238" t="s">
        <v>335</v>
      </c>
      <c r="Z22" s="676"/>
      <c r="AA22" s="677"/>
      <c r="AB22" s="674"/>
      <c r="AC22" s="675"/>
      <c r="AD22" s="2"/>
      <c r="AE22" s="2"/>
      <c r="AF22" s="2"/>
      <c r="AN22" s="246"/>
    </row>
    <row r="23" spans="1:41" ht="43.5" customHeight="1">
      <c r="A23" s="692">
        <v>8</v>
      </c>
      <c r="B23" s="684" t="str">
        <f>AI13</f>
        <v>一期一会</v>
      </c>
      <c r="C23" s="678"/>
      <c r="D23" s="678"/>
      <c r="E23" s="679"/>
      <c r="F23" s="678"/>
      <c r="G23" s="678"/>
      <c r="H23" s="679"/>
      <c r="I23" s="694"/>
      <c r="J23" s="694"/>
      <c r="K23" s="695"/>
      <c r="L23" s="680" t="s">
        <v>414</v>
      </c>
      <c r="M23" s="678"/>
      <c r="N23" s="679"/>
      <c r="O23" s="680" t="s">
        <v>414</v>
      </c>
      <c r="P23" s="678"/>
      <c r="Q23" s="679"/>
      <c r="R23" s="680"/>
      <c r="S23" s="678" t="s">
        <v>333</v>
      </c>
      <c r="T23" s="678"/>
      <c r="U23" s="678" t="s">
        <v>333</v>
      </c>
      <c r="V23" s="679"/>
      <c r="W23" s="680"/>
      <c r="X23" s="679"/>
      <c r="Y23" s="234" t="s">
        <v>334</v>
      </c>
      <c r="Z23" s="678"/>
      <c r="AA23" s="679"/>
      <c r="AB23" s="672"/>
      <c r="AC23" s="673"/>
      <c r="AD23" s="2"/>
      <c r="AE23" s="2"/>
      <c r="AF23" s="2"/>
      <c r="AN23" s="243"/>
    </row>
    <row r="24" spans="1:41" ht="43.5" customHeight="1">
      <c r="A24" s="693"/>
      <c r="B24" s="685"/>
      <c r="C24" s="236"/>
      <c r="D24" s="236" t="s">
        <v>333</v>
      </c>
      <c r="E24" s="237"/>
      <c r="F24" s="244"/>
      <c r="G24" s="244" t="s">
        <v>333</v>
      </c>
      <c r="H24" s="245"/>
      <c r="I24" s="694"/>
      <c r="J24" s="694"/>
      <c r="K24" s="695"/>
      <c r="L24" s="236"/>
      <c r="M24" s="236" t="s">
        <v>333</v>
      </c>
      <c r="N24" s="237"/>
      <c r="O24" s="236"/>
      <c r="P24" s="236" t="s">
        <v>333</v>
      </c>
      <c r="Q24" s="237"/>
      <c r="R24" s="681"/>
      <c r="S24" s="676"/>
      <c r="T24" s="676"/>
      <c r="U24" s="676"/>
      <c r="V24" s="677"/>
      <c r="W24" s="681"/>
      <c r="X24" s="677"/>
      <c r="Y24" s="238" t="s">
        <v>335</v>
      </c>
      <c r="Z24" s="676"/>
      <c r="AA24" s="677"/>
      <c r="AB24" s="674"/>
      <c r="AC24" s="675"/>
      <c r="AN24" s="243"/>
    </row>
    <row r="25" spans="1:41" ht="43.5" customHeight="1">
      <c r="A25" s="692">
        <v>9</v>
      </c>
      <c r="B25" s="684" t="str">
        <f>AI14</f>
        <v>本宮ブラック・シャークス</v>
      </c>
      <c r="C25" s="678"/>
      <c r="D25" s="678"/>
      <c r="E25" s="679"/>
      <c r="F25" s="680"/>
      <c r="G25" s="678"/>
      <c r="H25" s="679"/>
      <c r="I25" s="680"/>
      <c r="J25" s="678"/>
      <c r="K25" s="679"/>
      <c r="L25" s="694"/>
      <c r="M25" s="694"/>
      <c r="N25" s="695"/>
      <c r="O25" s="680" t="s">
        <v>414</v>
      </c>
      <c r="P25" s="678"/>
      <c r="Q25" s="679"/>
      <c r="R25" s="680"/>
      <c r="S25" s="678" t="s">
        <v>333</v>
      </c>
      <c r="T25" s="678"/>
      <c r="U25" s="678" t="s">
        <v>333</v>
      </c>
      <c r="V25" s="679"/>
      <c r="W25" s="680"/>
      <c r="X25" s="679"/>
      <c r="Y25" s="234" t="s">
        <v>334</v>
      </c>
      <c r="Z25" s="678"/>
      <c r="AA25" s="679"/>
      <c r="AB25" s="672"/>
      <c r="AC25" s="673"/>
      <c r="AN25" s="243"/>
    </row>
    <row r="26" spans="1:41" ht="43.5" customHeight="1">
      <c r="A26" s="693"/>
      <c r="B26" s="685"/>
      <c r="C26" s="236"/>
      <c r="D26" s="236" t="s">
        <v>333</v>
      </c>
      <c r="E26" s="237"/>
      <c r="F26" s="238"/>
      <c r="G26" s="236" t="s">
        <v>333</v>
      </c>
      <c r="H26" s="237"/>
      <c r="I26" s="238"/>
      <c r="J26" s="236" t="s">
        <v>333</v>
      </c>
      <c r="K26" s="237"/>
      <c r="L26" s="694"/>
      <c r="M26" s="694"/>
      <c r="N26" s="695"/>
      <c r="O26" s="236"/>
      <c r="P26" s="236" t="s">
        <v>333</v>
      </c>
      <c r="Q26" s="237"/>
      <c r="R26" s="681"/>
      <c r="S26" s="676"/>
      <c r="T26" s="676"/>
      <c r="U26" s="676"/>
      <c r="V26" s="677"/>
      <c r="W26" s="681"/>
      <c r="X26" s="677"/>
      <c r="Y26" s="238" t="s">
        <v>335</v>
      </c>
      <c r="Z26" s="676"/>
      <c r="AA26" s="677"/>
      <c r="AB26" s="674"/>
      <c r="AC26" s="675"/>
    </row>
    <row r="27" spans="1:41" ht="43.5" customHeight="1">
      <c r="A27" s="682">
        <v>10</v>
      </c>
      <c r="B27" s="684" t="str">
        <f>AI15</f>
        <v>館ジャングルー</v>
      </c>
      <c r="C27" s="680"/>
      <c r="D27" s="678"/>
      <c r="E27" s="679"/>
      <c r="F27" s="680"/>
      <c r="G27" s="678"/>
      <c r="H27" s="679"/>
      <c r="I27" s="680"/>
      <c r="J27" s="678"/>
      <c r="K27" s="679"/>
      <c r="L27" s="680"/>
      <c r="M27" s="678"/>
      <c r="N27" s="679"/>
      <c r="O27" s="686"/>
      <c r="P27" s="687"/>
      <c r="Q27" s="688"/>
      <c r="R27" s="680"/>
      <c r="S27" s="678" t="s">
        <v>333</v>
      </c>
      <c r="T27" s="678"/>
      <c r="U27" s="678" t="s">
        <v>333</v>
      </c>
      <c r="V27" s="679"/>
      <c r="W27" s="680"/>
      <c r="X27" s="679"/>
      <c r="Y27" s="234" t="s">
        <v>334</v>
      </c>
      <c r="Z27" s="678"/>
      <c r="AA27" s="679"/>
      <c r="AB27" s="672"/>
      <c r="AC27" s="673"/>
    </row>
    <row r="28" spans="1:41" ht="43.5" customHeight="1">
      <c r="A28" s="683"/>
      <c r="B28" s="685"/>
      <c r="C28" s="236"/>
      <c r="D28" s="236" t="s">
        <v>333</v>
      </c>
      <c r="E28" s="237"/>
      <c r="F28" s="238"/>
      <c r="G28" s="236" t="s">
        <v>333</v>
      </c>
      <c r="H28" s="237"/>
      <c r="I28" s="238"/>
      <c r="J28" s="236" t="s">
        <v>333</v>
      </c>
      <c r="K28" s="237"/>
      <c r="L28" s="238"/>
      <c r="M28" s="236" t="s">
        <v>333</v>
      </c>
      <c r="N28" s="237"/>
      <c r="O28" s="689"/>
      <c r="P28" s="690"/>
      <c r="Q28" s="691"/>
      <c r="R28" s="681"/>
      <c r="S28" s="676"/>
      <c r="T28" s="676"/>
      <c r="U28" s="676"/>
      <c r="V28" s="677"/>
      <c r="W28" s="681"/>
      <c r="X28" s="677"/>
      <c r="Y28" s="238" t="s">
        <v>335</v>
      </c>
      <c r="Z28" s="676"/>
      <c r="AA28" s="677"/>
      <c r="AB28" s="674"/>
      <c r="AC28" s="675"/>
    </row>
    <row r="29" spans="1:41" ht="48.75">
      <c r="A29" s="413"/>
      <c r="B29" s="412"/>
    </row>
    <row r="30" spans="1:41" s="412" customFormat="1" ht="48.75">
      <c r="A30" s="699" t="s">
        <v>416</v>
      </c>
      <c r="B30" s="700"/>
      <c r="C30" s="696">
        <v>11</v>
      </c>
      <c r="D30" s="698"/>
      <c r="E30" s="697"/>
      <c r="F30" s="696">
        <v>12</v>
      </c>
      <c r="G30" s="698"/>
      <c r="H30" s="697"/>
      <c r="I30" s="696">
        <v>13</v>
      </c>
      <c r="J30" s="698"/>
      <c r="K30" s="697"/>
      <c r="L30" s="696">
        <v>14</v>
      </c>
      <c r="M30" s="698"/>
      <c r="N30" s="697"/>
      <c r="O30" s="696">
        <v>15</v>
      </c>
      <c r="P30" s="698"/>
      <c r="Q30" s="697"/>
      <c r="R30" s="491" t="s">
        <v>326</v>
      </c>
      <c r="S30" s="492" t="s">
        <v>333</v>
      </c>
      <c r="T30" s="492" t="s">
        <v>328</v>
      </c>
      <c r="U30" s="492" t="s">
        <v>333</v>
      </c>
      <c r="V30" s="493" t="s">
        <v>329</v>
      </c>
      <c r="W30" s="696" t="s">
        <v>330</v>
      </c>
      <c r="X30" s="697"/>
      <c r="Y30" s="696" t="s">
        <v>331</v>
      </c>
      <c r="Z30" s="698"/>
      <c r="AA30" s="697"/>
      <c r="AB30" s="696" t="s">
        <v>332</v>
      </c>
      <c r="AC30" s="697"/>
      <c r="AG30" s="494"/>
      <c r="AH30" s="494"/>
      <c r="AI30" s="495"/>
      <c r="AJ30" s="495"/>
      <c r="AK30" s="495"/>
      <c r="AL30" s="495"/>
      <c r="AM30" s="494"/>
      <c r="AN30" s="494"/>
    </row>
    <row r="31" spans="1:41" ht="43.5" customHeight="1">
      <c r="A31" s="692">
        <v>11</v>
      </c>
      <c r="B31" s="684" t="str">
        <f>AI16</f>
        <v>岩沼西ファイターズ</v>
      </c>
      <c r="C31" s="694"/>
      <c r="D31" s="694"/>
      <c r="E31" s="695"/>
      <c r="F31" s="680"/>
      <c r="G31" s="678"/>
      <c r="H31" s="679"/>
      <c r="I31" s="680"/>
      <c r="J31" s="678"/>
      <c r="K31" s="679"/>
      <c r="L31" s="680"/>
      <c r="M31" s="678"/>
      <c r="N31" s="679"/>
      <c r="O31" s="680"/>
      <c r="P31" s="678"/>
      <c r="Q31" s="679"/>
      <c r="R31" s="680"/>
      <c r="S31" s="678" t="s">
        <v>333</v>
      </c>
      <c r="T31" s="678"/>
      <c r="U31" s="678" t="s">
        <v>333</v>
      </c>
      <c r="V31" s="679"/>
      <c r="W31" s="680"/>
      <c r="X31" s="679"/>
      <c r="Y31" s="234" t="s">
        <v>334</v>
      </c>
      <c r="Z31" s="678"/>
      <c r="AA31" s="679"/>
      <c r="AB31" s="672"/>
      <c r="AC31" s="673"/>
    </row>
    <row r="32" spans="1:41" ht="43.5" customHeight="1">
      <c r="A32" s="693"/>
      <c r="B32" s="685"/>
      <c r="C32" s="694"/>
      <c r="D32" s="694"/>
      <c r="E32" s="695"/>
      <c r="F32" s="236"/>
      <c r="G32" s="236" t="s">
        <v>333</v>
      </c>
      <c r="H32" s="237"/>
      <c r="I32" s="236"/>
      <c r="J32" s="236" t="s">
        <v>333</v>
      </c>
      <c r="K32" s="237"/>
      <c r="L32" s="236"/>
      <c r="M32" s="236" t="s">
        <v>333</v>
      </c>
      <c r="N32" s="237"/>
      <c r="O32" s="236"/>
      <c r="P32" s="236" t="s">
        <v>333</v>
      </c>
      <c r="Q32" s="237"/>
      <c r="R32" s="681"/>
      <c r="S32" s="676"/>
      <c r="T32" s="676"/>
      <c r="U32" s="676"/>
      <c r="V32" s="677"/>
      <c r="W32" s="681"/>
      <c r="X32" s="677"/>
      <c r="Y32" s="238" t="s">
        <v>335</v>
      </c>
      <c r="Z32" s="676"/>
      <c r="AA32" s="677"/>
      <c r="AB32" s="674"/>
      <c r="AC32" s="675"/>
    </row>
    <row r="33" spans="1:40" ht="43.5" customHeight="1">
      <c r="A33" s="692">
        <v>12</v>
      </c>
      <c r="B33" s="684" t="str">
        <f>AI17</f>
        <v>原小ファイターズ</v>
      </c>
      <c r="C33" s="678"/>
      <c r="D33" s="678"/>
      <c r="E33" s="679"/>
      <c r="F33" s="694"/>
      <c r="G33" s="694"/>
      <c r="H33" s="695"/>
      <c r="I33" s="680" t="s">
        <v>414</v>
      </c>
      <c r="J33" s="678"/>
      <c r="K33" s="679"/>
      <c r="L33" s="680" t="s">
        <v>414</v>
      </c>
      <c r="M33" s="678"/>
      <c r="N33" s="679"/>
      <c r="O33" s="680" t="s">
        <v>414</v>
      </c>
      <c r="P33" s="678"/>
      <c r="Q33" s="679"/>
      <c r="R33" s="680"/>
      <c r="S33" s="678" t="s">
        <v>333</v>
      </c>
      <c r="T33" s="678"/>
      <c r="U33" s="678" t="s">
        <v>333</v>
      </c>
      <c r="V33" s="679"/>
      <c r="W33" s="680"/>
      <c r="X33" s="679"/>
      <c r="Y33" s="234" t="s">
        <v>334</v>
      </c>
      <c r="Z33" s="678"/>
      <c r="AA33" s="679"/>
      <c r="AB33" s="672"/>
      <c r="AC33" s="673"/>
    </row>
    <row r="34" spans="1:40" ht="43.5" customHeight="1">
      <c r="A34" s="693"/>
      <c r="B34" s="685"/>
      <c r="C34" s="244"/>
      <c r="D34" s="244" t="s">
        <v>333</v>
      </c>
      <c r="E34" s="245"/>
      <c r="F34" s="694"/>
      <c r="G34" s="694"/>
      <c r="H34" s="695"/>
      <c r="I34" s="236"/>
      <c r="J34" s="236" t="s">
        <v>333</v>
      </c>
      <c r="K34" s="237"/>
      <c r="L34" s="236"/>
      <c r="M34" s="236" t="s">
        <v>333</v>
      </c>
      <c r="N34" s="237"/>
      <c r="O34" s="236"/>
      <c r="P34" s="236" t="s">
        <v>333</v>
      </c>
      <c r="Q34" s="237"/>
      <c r="R34" s="681"/>
      <c r="S34" s="676"/>
      <c r="T34" s="676"/>
      <c r="U34" s="676"/>
      <c r="V34" s="677"/>
      <c r="W34" s="681"/>
      <c r="X34" s="677"/>
      <c r="Y34" s="238" t="s">
        <v>335</v>
      </c>
      <c r="Z34" s="676"/>
      <c r="AA34" s="677"/>
      <c r="AB34" s="674"/>
      <c r="AC34" s="675"/>
    </row>
    <row r="35" spans="1:40" ht="43.5" customHeight="1">
      <c r="A35" s="692">
        <v>13</v>
      </c>
      <c r="B35" s="684" t="str">
        <f>AI18</f>
        <v>荒町フェニックス</v>
      </c>
      <c r="C35" s="678"/>
      <c r="D35" s="678"/>
      <c r="E35" s="679"/>
      <c r="F35" s="678"/>
      <c r="G35" s="678"/>
      <c r="H35" s="679"/>
      <c r="I35" s="694"/>
      <c r="J35" s="694"/>
      <c r="K35" s="695"/>
      <c r="L35" s="680" t="s">
        <v>414</v>
      </c>
      <c r="M35" s="678"/>
      <c r="N35" s="679"/>
      <c r="O35" s="680" t="s">
        <v>414</v>
      </c>
      <c r="P35" s="678"/>
      <c r="Q35" s="679"/>
      <c r="R35" s="680"/>
      <c r="S35" s="678" t="s">
        <v>333</v>
      </c>
      <c r="T35" s="678"/>
      <c r="U35" s="678" t="s">
        <v>333</v>
      </c>
      <c r="V35" s="679"/>
      <c r="W35" s="680"/>
      <c r="X35" s="679"/>
      <c r="Y35" s="234" t="s">
        <v>334</v>
      </c>
      <c r="Z35" s="678"/>
      <c r="AA35" s="679"/>
      <c r="AB35" s="672"/>
      <c r="AC35" s="673"/>
      <c r="AG35" s="233"/>
      <c r="AH35" s="233"/>
      <c r="AI35" s="475"/>
    </row>
    <row r="36" spans="1:40" ht="43.5" customHeight="1">
      <c r="A36" s="693"/>
      <c r="B36" s="685"/>
      <c r="C36" s="236"/>
      <c r="D36" s="236" t="s">
        <v>333</v>
      </c>
      <c r="E36" s="237"/>
      <c r="F36" s="244"/>
      <c r="G36" s="244" t="s">
        <v>333</v>
      </c>
      <c r="H36" s="245"/>
      <c r="I36" s="694"/>
      <c r="J36" s="694"/>
      <c r="K36" s="695"/>
      <c r="L36" s="236"/>
      <c r="M36" s="236" t="s">
        <v>333</v>
      </c>
      <c r="N36" s="237"/>
      <c r="O36" s="236"/>
      <c r="P36" s="236" t="s">
        <v>333</v>
      </c>
      <c r="Q36" s="237"/>
      <c r="R36" s="681"/>
      <c r="S36" s="676"/>
      <c r="T36" s="676"/>
      <c r="U36" s="676"/>
      <c r="V36" s="677"/>
      <c r="W36" s="681"/>
      <c r="X36" s="677"/>
      <c r="Y36" s="238" t="s">
        <v>335</v>
      </c>
      <c r="Z36" s="676"/>
      <c r="AA36" s="677"/>
      <c r="AB36" s="674"/>
      <c r="AC36" s="675"/>
    </row>
    <row r="37" spans="1:40" ht="43.5" customHeight="1">
      <c r="A37" s="692">
        <v>14</v>
      </c>
      <c r="B37" s="684" t="str">
        <f>AI19</f>
        <v>ＴＲＹ-ＰＡＣ</v>
      </c>
      <c r="C37" s="678"/>
      <c r="D37" s="678"/>
      <c r="E37" s="679"/>
      <c r="F37" s="680"/>
      <c r="G37" s="678"/>
      <c r="H37" s="679"/>
      <c r="I37" s="680"/>
      <c r="J37" s="678"/>
      <c r="K37" s="679"/>
      <c r="L37" s="694"/>
      <c r="M37" s="694"/>
      <c r="N37" s="695"/>
      <c r="O37" s="680" t="s">
        <v>414</v>
      </c>
      <c r="P37" s="678"/>
      <c r="Q37" s="679"/>
      <c r="R37" s="680"/>
      <c r="S37" s="678" t="s">
        <v>333</v>
      </c>
      <c r="T37" s="678"/>
      <c r="U37" s="678" t="s">
        <v>333</v>
      </c>
      <c r="V37" s="679"/>
      <c r="W37" s="680"/>
      <c r="X37" s="679"/>
      <c r="Y37" s="234" t="s">
        <v>334</v>
      </c>
      <c r="Z37" s="678"/>
      <c r="AA37" s="679"/>
      <c r="AB37" s="672"/>
      <c r="AC37" s="673"/>
    </row>
    <row r="38" spans="1:40" ht="43.5" customHeight="1">
      <c r="A38" s="693"/>
      <c r="B38" s="685"/>
      <c r="C38" s="236"/>
      <c r="D38" s="236" t="s">
        <v>333</v>
      </c>
      <c r="E38" s="237"/>
      <c r="F38" s="238"/>
      <c r="G38" s="236" t="s">
        <v>333</v>
      </c>
      <c r="H38" s="237"/>
      <c r="I38" s="238"/>
      <c r="J38" s="236" t="s">
        <v>333</v>
      </c>
      <c r="K38" s="237"/>
      <c r="L38" s="694"/>
      <c r="M38" s="694"/>
      <c r="N38" s="695"/>
      <c r="O38" s="236"/>
      <c r="P38" s="236" t="s">
        <v>333</v>
      </c>
      <c r="Q38" s="237"/>
      <c r="R38" s="681"/>
      <c r="S38" s="676"/>
      <c r="T38" s="676"/>
      <c r="U38" s="676"/>
      <c r="V38" s="677"/>
      <c r="W38" s="681"/>
      <c r="X38" s="677"/>
      <c r="Y38" s="238" t="s">
        <v>335</v>
      </c>
      <c r="Z38" s="676"/>
      <c r="AA38" s="677"/>
      <c r="AB38" s="674"/>
      <c r="AC38" s="675"/>
    </row>
    <row r="39" spans="1:40" ht="43.5" customHeight="1">
      <c r="A39" s="682">
        <v>15</v>
      </c>
      <c r="B39" s="684" t="str">
        <f>AI20</f>
        <v>高松ＤＢＣ</v>
      </c>
      <c r="C39" s="680"/>
      <c r="D39" s="678"/>
      <c r="E39" s="679"/>
      <c r="F39" s="680"/>
      <c r="G39" s="678"/>
      <c r="H39" s="679"/>
      <c r="I39" s="680"/>
      <c r="J39" s="678"/>
      <c r="K39" s="679"/>
      <c r="L39" s="680"/>
      <c r="M39" s="678"/>
      <c r="N39" s="679"/>
      <c r="O39" s="686"/>
      <c r="P39" s="687"/>
      <c r="Q39" s="688"/>
      <c r="R39" s="680"/>
      <c r="S39" s="678" t="s">
        <v>333</v>
      </c>
      <c r="T39" s="678"/>
      <c r="U39" s="678" t="s">
        <v>333</v>
      </c>
      <c r="V39" s="679"/>
      <c r="W39" s="680"/>
      <c r="X39" s="679"/>
      <c r="Y39" s="234" t="s">
        <v>334</v>
      </c>
      <c r="Z39" s="678"/>
      <c r="AA39" s="679"/>
      <c r="AB39" s="672"/>
      <c r="AC39" s="673"/>
    </row>
    <row r="40" spans="1:40" ht="43.5" customHeight="1">
      <c r="A40" s="683"/>
      <c r="B40" s="685"/>
      <c r="C40" s="236"/>
      <c r="D40" s="236" t="s">
        <v>333</v>
      </c>
      <c r="E40" s="237"/>
      <c r="F40" s="238"/>
      <c r="G40" s="236" t="s">
        <v>333</v>
      </c>
      <c r="H40" s="237"/>
      <c r="I40" s="238"/>
      <c r="J40" s="236" t="s">
        <v>333</v>
      </c>
      <c r="K40" s="237"/>
      <c r="L40" s="238"/>
      <c r="M40" s="236" t="s">
        <v>333</v>
      </c>
      <c r="N40" s="237"/>
      <c r="O40" s="689"/>
      <c r="P40" s="690"/>
      <c r="Q40" s="691"/>
      <c r="R40" s="681"/>
      <c r="S40" s="676"/>
      <c r="T40" s="676"/>
      <c r="U40" s="676"/>
      <c r="V40" s="677"/>
      <c r="W40" s="681"/>
      <c r="X40" s="677"/>
      <c r="Y40" s="238" t="s">
        <v>335</v>
      </c>
      <c r="Z40" s="676"/>
      <c r="AA40" s="677"/>
      <c r="AB40" s="674"/>
      <c r="AC40" s="675"/>
    </row>
    <row r="41" spans="1:40" s="2" customFormat="1" ht="43.5" customHeight="1">
      <c r="A41" s="310"/>
      <c r="B41" s="310"/>
      <c r="C41" s="244"/>
      <c r="D41" s="244"/>
      <c r="E41" s="244"/>
      <c r="F41" s="244"/>
      <c r="G41" s="244"/>
      <c r="H41" s="244"/>
      <c r="I41" s="244"/>
      <c r="J41" s="244"/>
      <c r="K41" s="244"/>
      <c r="L41" s="244"/>
      <c r="M41" s="244"/>
      <c r="N41" s="244"/>
      <c r="O41" s="244"/>
      <c r="P41" s="244"/>
      <c r="Q41" s="244"/>
      <c r="R41" s="244"/>
      <c r="S41" s="244"/>
      <c r="T41" s="244"/>
      <c r="U41" s="244"/>
      <c r="V41" s="244"/>
      <c r="W41" s="244"/>
      <c r="X41" s="244"/>
      <c r="Y41" s="247"/>
      <c r="Z41" s="247"/>
      <c r="AA41" s="232"/>
      <c r="AB41" s="232"/>
      <c r="AC41" s="32"/>
      <c r="AD41" s="32"/>
      <c r="AE41" s="32"/>
      <c r="AF41" s="32"/>
      <c r="AG41" s="224"/>
      <c r="AH41" s="224"/>
      <c r="AI41" s="457"/>
      <c r="AJ41" s="476"/>
      <c r="AK41" s="458"/>
      <c r="AL41" s="459"/>
      <c r="AM41" s="233"/>
      <c r="AN41" s="253"/>
    </row>
    <row r="42" spans="1:40" s="2" customFormat="1" ht="43.5" customHeight="1">
      <c r="A42" s="250"/>
      <c r="B42" s="228"/>
      <c r="C42" s="251"/>
      <c r="D42" s="251"/>
      <c r="E42" s="251"/>
      <c r="F42" s="251"/>
      <c r="G42" s="251"/>
      <c r="H42" s="251"/>
      <c r="I42" s="251"/>
      <c r="J42" s="251"/>
      <c r="K42" s="251"/>
      <c r="L42" s="251"/>
      <c r="M42" s="251"/>
      <c r="N42" s="251"/>
      <c r="O42" s="251"/>
      <c r="P42" s="251"/>
      <c r="Q42" s="251"/>
      <c r="R42" s="251"/>
      <c r="S42" s="251"/>
      <c r="T42" s="251"/>
      <c r="U42" s="251"/>
      <c r="V42" s="251"/>
      <c r="W42" s="251"/>
      <c r="X42" s="252"/>
      <c r="Y42" s="252"/>
      <c r="Z42" s="251"/>
      <c r="AC42" s="32"/>
      <c r="AD42" s="32"/>
      <c r="AE42" s="232"/>
      <c r="AF42" s="235"/>
      <c r="AG42" s="224"/>
      <c r="AH42" s="224"/>
      <c r="AI42" s="457"/>
      <c r="AJ42" s="476"/>
      <c r="AK42" s="458"/>
      <c r="AL42" s="459"/>
      <c r="AM42" s="233"/>
      <c r="AN42" s="254"/>
    </row>
    <row r="43" spans="1:40" s="239" customFormat="1" ht="64.5">
      <c r="A43" s="317" t="s">
        <v>337</v>
      </c>
      <c r="B43" s="228"/>
      <c r="C43" s="251"/>
      <c r="D43" s="251"/>
      <c r="E43" s="251"/>
      <c r="F43" s="251"/>
      <c r="G43" s="251"/>
      <c r="H43" s="251"/>
      <c r="I43" s="251"/>
      <c r="J43" s="251"/>
      <c r="K43" s="251"/>
      <c r="L43" s="251"/>
      <c r="M43" s="251"/>
      <c r="N43" s="251"/>
      <c r="O43" s="251"/>
      <c r="P43" s="251"/>
      <c r="Q43" s="251"/>
      <c r="R43" s="251"/>
      <c r="S43" s="251"/>
      <c r="T43" s="251"/>
      <c r="U43" s="251"/>
      <c r="V43" s="251"/>
      <c r="W43" s="251"/>
      <c r="X43" s="252"/>
      <c r="Y43" s="252"/>
      <c r="Z43" s="251"/>
      <c r="AA43" s="2"/>
      <c r="AB43" s="2"/>
      <c r="AC43" s="2"/>
      <c r="AD43" s="2"/>
      <c r="AE43" s="240"/>
      <c r="AF43" s="240"/>
      <c r="AG43" s="224"/>
      <c r="AH43" s="224"/>
      <c r="AI43" s="457"/>
      <c r="AJ43" s="476"/>
      <c r="AK43" s="458"/>
      <c r="AL43" s="459"/>
      <c r="AM43" s="241"/>
      <c r="AN43" s="254"/>
    </row>
    <row r="44" spans="1:40" s="2" customFormat="1" ht="48.75">
      <c r="A44" s="699" t="s">
        <v>336</v>
      </c>
      <c r="B44" s="700"/>
      <c r="C44" s="699">
        <f>+A45</f>
        <v>16</v>
      </c>
      <c r="D44" s="715"/>
      <c r="E44" s="714"/>
      <c r="F44" s="699">
        <f>+A47</f>
        <v>17</v>
      </c>
      <c r="G44" s="715"/>
      <c r="H44" s="714"/>
      <c r="I44" s="699">
        <f>+A49</f>
        <v>18</v>
      </c>
      <c r="J44" s="715"/>
      <c r="K44" s="714"/>
      <c r="L44" s="699">
        <f>+A51</f>
        <v>19</v>
      </c>
      <c r="M44" s="715"/>
      <c r="N44" s="714"/>
      <c r="O44" s="663"/>
      <c r="P44" s="664"/>
      <c r="Q44" s="665"/>
      <c r="R44" s="307" t="s">
        <v>326</v>
      </c>
      <c r="S44" s="308" t="s">
        <v>327</v>
      </c>
      <c r="T44" s="308" t="s">
        <v>328</v>
      </c>
      <c r="U44" s="308" t="s">
        <v>327</v>
      </c>
      <c r="V44" s="309" t="s">
        <v>329</v>
      </c>
      <c r="W44" s="699" t="s">
        <v>330</v>
      </c>
      <c r="X44" s="714"/>
      <c r="Y44" s="699" t="s">
        <v>331</v>
      </c>
      <c r="Z44" s="715"/>
      <c r="AA44" s="714"/>
      <c r="AB44" s="699" t="s">
        <v>332</v>
      </c>
      <c r="AC44" s="714"/>
      <c r="AD44" s="239"/>
      <c r="AE44" s="239"/>
      <c r="AF44" s="32"/>
      <c r="AG44" s="224"/>
      <c r="AH44" s="224"/>
      <c r="AI44" s="457"/>
      <c r="AJ44" s="477"/>
      <c r="AK44" s="458"/>
      <c r="AL44" s="459"/>
      <c r="AM44" s="243"/>
      <c r="AN44" s="254"/>
    </row>
    <row r="45" spans="1:40" s="2" customFormat="1" ht="43.5" customHeight="1">
      <c r="A45" s="684">
        <v>16</v>
      </c>
      <c r="B45" s="684" t="str">
        <f>AI45</f>
        <v>ブルーソウルズＸ</v>
      </c>
      <c r="C45" s="712"/>
      <c r="D45" s="712"/>
      <c r="E45" s="713"/>
      <c r="F45" s="705" t="str">
        <f>IF(F46=""," ",IF(F46&gt;H46,"○",IF(F46&lt;H46,"×","△")))</f>
        <v xml:space="preserve"> </v>
      </c>
      <c r="G45" s="701"/>
      <c r="H45" s="703"/>
      <c r="I45" s="705" t="str">
        <f>IF(I46=""," ",IF(I46&gt;K46,"○",IF(I46&lt;K46,"×","△")))</f>
        <v xml:space="preserve"> </v>
      </c>
      <c r="J45" s="701"/>
      <c r="K45" s="703"/>
      <c r="L45" s="705" t="str">
        <f>IF(L46=""," ",IF(L46&gt;N46,"○",IF(L46&lt;N46,"×","△")))</f>
        <v xml:space="preserve"> </v>
      </c>
      <c r="M45" s="701"/>
      <c r="N45" s="703"/>
      <c r="O45" s="666"/>
      <c r="P45" s="667"/>
      <c r="Q45" s="668"/>
      <c r="R45" s="705"/>
      <c r="S45" s="701" t="s">
        <v>333</v>
      </c>
      <c r="T45" s="701"/>
      <c r="U45" s="701" t="s">
        <v>333</v>
      </c>
      <c r="V45" s="703"/>
      <c r="W45" s="705"/>
      <c r="X45" s="703"/>
      <c r="Y45" s="311" t="s">
        <v>334</v>
      </c>
      <c r="Z45" s="701"/>
      <c r="AA45" s="703"/>
      <c r="AB45" s="707"/>
      <c r="AC45" s="708"/>
      <c r="AF45" s="32"/>
      <c r="AG45" s="662" t="s">
        <v>420</v>
      </c>
      <c r="AH45" s="50">
        <v>16</v>
      </c>
      <c r="AI45" s="478" t="s">
        <v>172</v>
      </c>
      <c r="AJ45" s="477"/>
      <c r="AK45" s="478"/>
      <c r="AL45" s="478"/>
      <c r="AM45" s="243"/>
      <c r="AN45" s="254"/>
    </row>
    <row r="46" spans="1:40" s="2" customFormat="1" ht="43.5" customHeight="1">
      <c r="A46" s="711"/>
      <c r="B46" s="711"/>
      <c r="C46" s="712"/>
      <c r="D46" s="712"/>
      <c r="E46" s="713"/>
      <c r="F46" s="312"/>
      <c r="G46" s="312" t="s">
        <v>327</v>
      </c>
      <c r="H46" s="313"/>
      <c r="I46" s="312"/>
      <c r="J46" s="312" t="s">
        <v>327</v>
      </c>
      <c r="K46" s="313"/>
      <c r="L46" s="312"/>
      <c r="M46" s="312" t="s">
        <v>327</v>
      </c>
      <c r="N46" s="313"/>
      <c r="O46" s="666"/>
      <c r="P46" s="667"/>
      <c r="Q46" s="668"/>
      <c r="R46" s="706"/>
      <c r="S46" s="702"/>
      <c r="T46" s="702"/>
      <c r="U46" s="702"/>
      <c r="V46" s="704"/>
      <c r="W46" s="706"/>
      <c r="X46" s="704"/>
      <c r="Y46" s="314" t="s">
        <v>335</v>
      </c>
      <c r="Z46" s="702"/>
      <c r="AA46" s="704"/>
      <c r="AB46" s="709"/>
      <c r="AC46" s="710"/>
      <c r="AF46" s="32"/>
      <c r="AG46" s="662"/>
      <c r="AH46" s="58">
        <v>17</v>
      </c>
      <c r="AI46" s="479" t="s">
        <v>421</v>
      </c>
      <c r="AJ46" s="476"/>
      <c r="AK46" s="478"/>
      <c r="AL46" s="479"/>
      <c r="AM46" s="243"/>
      <c r="AN46" s="254"/>
    </row>
    <row r="47" spans="1:40" s="2" customFormat="1" ht="43.5" customHeight="1">
      <c r="A47" s="684">
        <v>17</v>
      </c>
      <c r="B47" s="684" t="str">
        <f>AI46</f>
        <v>本宮ブラック・ドルフィンズ</v>
      </c>
      <c r="C47" s="701"/>
      <c r="D47" s="701"/>
      <c r="E47" s="703"/>
      <c r="F47" s="712"/>
      <c r="G47" s="712"/>
      <c r="H47" s="713"/>
      <c r="I47" s="705" t="str">
        <f>IF(I48=""," ",IF(I48&gt;K48,"○",IF(I48&lt;K48,"×","△")))</f>
        <v xml:space="preserve"> </v>
      </c>
      <c r="J47" s="701"/>
      <c r="K47" s="703"/>
      <c r="L47" s="705" t="str">
        <f>IF(L48=""," ",IF(L48&gt;N48,"○",IF(L48&lt;N48,"×","△")))</f>
        <v xml:space="preserve"> </v>
      </c>
      <c r="M47" s="701"/>
      <c r="N47" s="703"/>
      <c r="O47" s="666"/>
      <c r="P47" s="667"/>
      <c r="Q47" s="668"/>
      <c r="R47" s="705"/>
      <c r="S47" s="701" t="s">
        <v>333</v>
      </c>
      <c r="T47" s="701"/>
      <c r="U47" s="701" t="s">
        <v>333</v>
      </c>
      <c r="V47" s="703"/>
      <c r="W47" s="705"/>
      <c r="X47" s="703"/>
      <c r="Y47" s="311" t="s">
        <v>334</v>
      </c>
      <c r="Z47" s="701"/>
      <c r="AA47" s="703"/>
      <c r="AB47" s="707"/>
      <c r="AC47" s="708"/>
      <c r="AF47" s="32"/>
      <c r="AG47" s="662"/>
      <c r="AH47" s="50">
        <v>19</v>
      </c>
      <c r="AI47" s="478" t="s">
        <v>166</v>
      </c>
      <c r="AJ47" s="480"/>
      <c r="AK47" s="478"/>
      <c r="AL47" s="481"/>
      <c r="AM47" s="243"/>
      <c r="AN47" s="254"/>
    </row>
    <row r="48" spans="1:40" s="2" customFormat="1" ht="43.5" customHeight="1">
      <c r="A48" s="711"/>
      <c r="B48" s="711"/>
      <c r="C48" s="315"/>
      <c r="D48" s="315" t="s">
        <v>327</v>
      </c>
      <c r="E48" s="316"/>
      <c r="F48" s="712"/>
      <c r="G48" s="712"/>
      <c r="H48" s="713"/>
      <c r="I48" s="312"/>
      <c r="J48" s="312" t="s">
        <v>327</v>
      </c>
      <c r="K48" s="313"/>
      <c r="L48" s="312"/>
      <c r="M48" s="312" t="s">
        <v>327</v>
      </c>
      <c r="N48" s="313"/>
      <c r="O48" s="666"/>
      <c r="P48" s="667"/>
      <c r="Q48" s="668"/>
      <c r="R48" s="706"/>
      <c r="S48" s="702"/>
      <c r="T48" s="702"/>
      <c r="U48" s="702"/>
      <c r="V48" s="704"/>
      <c r="W48" s="706"/>
      <c r="X48" s="704"/>
      <c r="Y48" s="314" t="s">
        <v>335</v>
      </c>
      <c r="Z48" s="702"/>
      <c r="AA48" s="704"/>
      <c r="AB48" s="709"/>
      <c r="AC48" s="710"/>
      <c r="AF48" s="32"/>
      <c r="AG48" s="662"/>
      <c r="AH48" s="58">
        <v>20</v>
      </c>
      <c r="AI48" s="459" t="s">
        <v>426</v>
      </c>
      <c r="AJ48" s="480"/>
      <c r="AK48" s="478"/>
      <c r="AL48" s="478"/>
      <c r="AM48" s="243"/>
      <c r="AN48" s="254"/>
    </row>
    <row r="49" spans="1:41" s="2" customFormat="1" ht="43.5" customHeight="1">
      <c r="A49" s="684">
        <v>18</v>
      </c>
      <c r="B49" s="684" t="str">
        <f>AI47</f>
        <v>TRY-PAC　Ｊｒ</v>
      </c>
      <c r="C49" s="701"/>
      <c r="D49" s="701"/>
      <c r="E49" s="703"/>
      <c r="F49" s="701"/>
      <c r="G49" s="701"/>
      <c r="H49" s="703"/>
      <c r="I49" s="712"/>
      <c r="J49" s="712"/>
      <c r="K49" s="713"/>
      <c r="L49" s="705" t="str">
        <f>IF(L50=""," ",IF(L50&gt;N50,"○",IF(L50&lt;N50,"×","△")))</f>
        <v xml:space="preserve"> </v>
      </c>
      <c r="M49" s="701"/>
      <c r="N49" s="703"/>
      <c r="O49" s="666"/>
      <c r="P49" s="667"/>
      <c r="Q49" s="668"/>
      <c r="R49" s="705"/>
      <c r="S49" s="701" t="s">
        <v>333</v>
      </c>
      <c r="T49" s="701"/>
      <c r="U49" s="701" t="s">
        <v>333</v>
      </c>
      <c r="V49" s="703"/>
      <c r="W49" s="705"/>
      <c r="X49" s="703"/>
      <c r="Y49" s="311" t="s">
        <v>334</v>
      </c>
      <c r="Z49" s="701"/>
      <c r="AA49" s="703"/>
      <c r="AB49" s="707"/>
      <c r="AC49" s="708"/>
      <c r="AF49" s="32"/>
      <c r="AG49" s="662" t="s">
        <v>182</v>
      </c>
      <c r="AH49" s="50">
        <v>21</v>
      </c>
      <c r="AI49" s="478" t="s">
        <v>171</v>
      </c>
      <c r="AJ49" s="482"/>
      <c r="AK49" s="478"/>
      <c r="AL49" s="483"/>
      <c r="AM49" s="243"/>
      <c r="AN49" s="254"/>
    </row>
    <row r="50" spans="1:41" s="2" customFormat="1" ht="43.5" customHeight="1">
      <c r="A50" s="711"/>
      <c r="B50" s="711"/>
      <c r="C50" s="312"/>
      <c r="D50" s="312" t="s">
        <v>327</v>
      </c>
      <c r="E50" s="313"/>
      <c r="F50" s="315"/>
      <c r="G50" s="315" t="s">
        <v>327</v>
      </c>
      <c r="H50" s="316"/>
      <c r="I50" s="712"/>
      <c r="J50" s="712"/>
      <c r="K50" s="713"/>
      <c r="L50" s="312"/>
      <c r="M50" s="312" t="s">
        <v>327</v>
      </c>
      <c r="N50" s="313"/>
      <c r="O50" s="666"/>
      <c r="P50" s="667"/>
      <c r="Q50" s="668"/>
      <c r="R50" s="706"/>
      <c r="S50" s="702"/>
      <c r="T50" s="702"/>
      <c r="U50" s="702"/>
      <c r="V50" s="704"/>
      <c r="W50" s="706"/>
      <c r="X50" s="704"/>
      <c r="Y50" s="314" t="s">
        <v>335</v>
      </c>
      <c r="Z50" s="702"/>
      <c r="AA50" s="704"/>
      <c r="AB50" s="709"/>
      <c r="AC50" s="710"/>
      <c r="AD50" s="32"/>
      <c r="AE50" s="32"/>
      <c r="AF50" s="32"/>
      <c r="AG50" s="662"/>
      <c r="AH50" s="58">
        <v>22</v>
      </c>
      <c r="AI50" s="481" t="s">
        <v>170</v>
      </c>
      <c r="AJ50" s="484"/>
      <c r="AK50" s="478"/>
      <c r="AL50" s="478"/>
      <c r="AM50" s="243"/>
      <c r="AN50" s="254"/>
    </row>
    <row r="51" spans="1:41" s="2" customFormat="1" ht="43.5" customHeight="1">
      <c r="A51" s="684">
        <v>19</v>
      </c>
      <c r="B51" s="684" t="str">
        <f>AI48</f>
        <v>チキンラーメンズ</v>
      </c>
      <c r="C51" s="701"/>
      <c r="D51" s="701"/>
      <c r="E51" s="703"/>
      <c r="F51" s="705"/>
      <c r="G51" s="701"/>
      <c r="H51" s="703"/>
      <c r="I51" s="705"/>
      <c r="J51" s="701"/>
      <c r="K51" s="703"/>
      <c r="L51" s="712"/>
      <c r="M51" s="712"/>
      <c r="N51" s="713"/>
      <c r="O51" s="666"/>
      <c r="P51" s="667"/>
      <c r="Q51" s="668"/>
      <c r="R51" s="705"/>
      <c r="S51" s="701" t="s">
        <v>333</v>
      </c>
      <c r="T51" s="701"/>
      <c r="U51" s="701" t="s">
        <v>333</v>
      </c>
      <c r="V51" s="703"/>
      <c r="W51" s="705"/>
      <c r="X51" s="703"/>
      <c r="Y51" s="311" t="s">
        <v>334</v>
      </c>
      <c r="Z51" s="701"/>
      <c r="AA51" s="703"/>
      <c r="AB51" s="707"/>
      <c r="AC51" s="708"/>
      <c r="AD51" s="32"/>
      <c r="AE51" s="32"/>
      <c r="AF51" s="32"/>
      <c r="AG51" s="662"/>
      <c r="AH51" s="50">
        <v>23</v>
      </c>
      <c r="AI51" s="459" t="s">
        <v>428</v>
      </c>
      <c r="AJ51" s="485"/>
      <c r="AK51" s="478"/>
      <c r="AL51" s="478"/>
      <c r="AM51" s="243"/>
      <c r="AN51" s="253"/>
    </row>
    <row r="52" spans="1:41" s="2" customFormat="1" ht="43.5" customHeight="1">
      <c r="A52" s="711"/>
      <c r="B52" s="711"/>
      <c r="C52" s="312"/>
      <c r="D52" s="312" t="s">
        <v>327</v>
      </c>
      <c r="E52" s="313"/>
      <c r="F52" s="314"/>
      <c r="G52" s="312" t="s">
        <v>327</v>
      </c>
      <c r="H52" s="313"/>
      <c r="I52" s="314"/>
      <c r="J52" s="312" t="s">
        <v>327</v>
      </c>
      <c r="K52" s="313"/>
      <c r="L52" s="712"/>
      <c r="M52" s="712"/>
      <c r="N52" s="713"/>
      <c r="O52" s="669"/>
      <c r="P52" s="670"/>
      <c r="Q52" s="671"/>
      <c r="R52" s="706"/>
      <c r="S52" s="702"/>
      <c r="T52" s="702"/>
      <c r="U52" s="702"/>
      <c r="V52" s="704"/>
      <c r="W52" s="706"/>
      <c r="X52" s="704"/>
      <c r="Y52" s="314" t="s">
        <v>335</v>
      </c>
      <c r="Z52" s="702"/>
      <c r="AA52" s="704"/>
      <c r="AB52" s="709"/>
      <c r="AC52" s="710"/>
      <c r="AD52" s="32"/>
      <c r="AE52" s="32"/>
      <c r="AG52" s="662"/>
      <c r="AH52" s="58">
        <v>24</v>
      </c>
      <c r="AI52" s="478" t="s">
        <v>163</v>
      </c>
      <c r="AJ52" s="458"/>
      <c r="AK52" s="478"/>
      <c r="AL52" s="478"/>
      <c r="AM52" s="248"/>
      <c r="AN52" s="243"/>
    </row>
    <row r="53" spans="1:41" s="240" customFormat="1" ht="48.75">
      <c r="A53" s="310"/>
      <c r="B53" s="310"/>
      <c r="C53" s="244"/>
      <c r="D53" s="244"/>
      <c r="E53" s="244"/>
      <c r="F53" s="244"/>
      <c r="G53" s="244"/>
      <c r="H53" s="244"/>
      <c r="I53" s="244"/>
      <c r="J53" s="244"/>
      <c r="K53" s="244"/>
      <c r="L53" s="244"/>
      <c r="M53" s="244"/>
      <c r="N53" s="244"/>
      <c r="O53" s="244"/>
      <c r="P53" s="244"/>
      <c r="Q53" s="244"/>
      <c r="R53" s="244"/>
      <c r="S53" s="244"/>
      <c r="T53" s="244"/>
      <c r="U53" s="244"/>
      <c r="V53" s="244"/>
      <c r="W53" s="244"/>
      <c r="X53" s="244"/>
      <c r="Y53" s="244"/>
      <c r="Z53" s="244"/>
      <c r="AA53" s="244"/>
      <c r="AB53" s="247"/>
      <c r="AC53" s="247"/>
      <c r="AD53" s="2"/>
      <c r="AE53" s="2"/>
      <c r="AF53" s="239"/>
      <c r="AG53" s="662" t="s">
        <v>183</v>
      </c>
      <c r="AH53" s="50">
        <v>25</v>
      </c>
      <c r="AI53" s="478" t="s">
        <v>164</v>
      </c>
      <c r="AJ53" s="458"/>
      <c r="AK53" s="478"/>
      <c r="AL53" s="481"/>
      <c r="AM53" s="249"/>
      <c r="AN53" s="241"/>
      <c r="AO53" s="239"/>
    </row>
    <row r="54" spans="1:41" ht="48.75">
      <c r="A54" s="699" t="s">
        <v>338</v>
      </c>
      <c r="B54" s="700"/>
      <c r="C54" s="699">
        <f>+A55</f>
        <v>20</v>
      </c>
      <c r="D54" s="715"/>
      <c r="E54" s="714"/>
      <c r="F54" s="699">
        <f>+A57</f>
        <v>21</v>
      </c>
      <c r="G54" s="715"/>
      <c r="H54" s="714"/>
      <c r="I54" s="699">
        <f>+A59</f>
        <v>22</v>
      </c>
      <c r="J54" s="715"/>
      <c r="K54" s="714"/>
      <c r="L54" s="699">
        <f>+A61</f>
        <v>23</v>
      </c>
      <c r="M54" s="715"/>
      <c r="N54" s="714"/>
      <c r="O54" s="663"/>
      <c r="P54" s="664"/>
      <c r="Q54" s="665"/>
      <c r="R54" s="307" t="s">
        <v>326</v>
      </c>
      <c r="S54" s="308" t="s">
        <v>327</v>
      </c>
      <c r="T54" s="308" t="s">
        <v>328</v>
      </c>
      <c r="U54" s="308" t="s">
        <v>327</v>
      </c>
      <c r="V54" s="309" t="s">
        <v>329</v>
      </c>
      <c r="W54" s="699" t="s">
        <v>330</v>
      </c>
      <c r="X54" s="714"/>
      <c r="Y54" s="699" t="s">
        <v>331</v>
      </c>
      <c r="Z54" s="715"/>
      <c r="AA54" s="714"/>
      <c r="AB54" s="699" t="s">
        <v>332</v>
      </c>
      <c r="AC54" s="714"/>
      <c r="AD54" s="239"/>
      <c r="AE54" s="239"/>
      <c r="AF54" s="2"/>
      <c r="AG54" s="662"/>
      <c r="AH54" s="58">
        <v>26</v>
      </c>
      <c r="AI54" s="479" t="s">
        <v>165</v>
      </c>
      <c r="AK54" s="478"/>
      <c r="AL54" s="478"/>
      <c r="AM54" s="243"/>
      <c r="AN54" s="243"/>
      <c r="AO54" s="255"/>
    </row>
    <row r="55" spans="1:41" ht="43.5" customHeight="1">
      <c r="A55" s="684">
        <v>20</v>
      </c>
      <c r="B55" s="684" t="str">
        <f>AI49</f>
        <v>塩二小ビーンズ</v>
      </c>
      <c r="C55" s="712"/>
      <c r="D55" s="712"/>
      <c r="E55" s="713"/>
      <c r="F55" s="705" t="str">
        <f>IF(F56=""," ",IF(F56&gt;H56,"○",IF(F56&lt;H56,"×","△")))</f>
        <v xml:space="preserve"> </v>
      </c>
      <c r="G55" s="701"/>
      <c r="H55" s="703"/>
      <c r="I55" s="705" t="str">
        <f>IF(I56=""," ",IF(I56&gt;K56,"○",IF(I56&lt;K56,"×","△")))</f>
        <v xml:space="preserve"> </v>
      </c>
      <c r="J55" s="701"/>
      <c r="K55" s="703"/>
      <c r="L55" s="705" t="str">
        <f>IF(L56=""," ",IF(L56&gt;N56,"○",IF(L56&lt;N56,"×","△")))</f>
        <v xml:space="preserve"> </v>
      </c>
      <c r="M55" s="701"/>
      <c r="N55" s="703"/>
      <c r="O55" s="666"/>
      <c r="P55" s="667"/>
      <c r="Q55" s="668"/>
      <c r="R55" s="705"/>
      <c r="S55" s="701" t="s">
        <v>333</v>
      </c>
      <c r="T55" s="701"/>
      <c r="U55" s="701" t="s">
        <v>333</v>
      </c>
      <c r="V55" s="703"/>
      <c r="W55" s="705"/>
      <c r="X55" s="703"/>
      <c r="Y55" s="311" t="s">
        <v>334</v>
      </c>
      <c r="Z55" s="701"/>
      <c r="AA55" s="703"/>
      <c r="AB55" s="707"/>
      <c r="AC55" s="708"/>
      <c r="AD55" s="2"/>
      <c r="AE55" s="2"/>
      <c r="AF55" s="2"/>
      <c r="AG55" s="662"/>
      <c r="AH55" s="50">
        <v>27</v>
      </c>
      <c r="AI55" s="481" t="s">
        <v>423</v>
      </c>
      <c r="AK55" s="478"/>
      <c r="AL55" s="478"/>
      <c r="AM55" s="243"/>
      <c r="AN55" s="243"/>
    </row>
    <row r="56" spans="1:41" ht="43.5" customHeight="1">
      <c r="A56" s="711"/>
      <c r="B56" s="711"/>
      <c r="C56" s="712"/>
      <c r="D56" s="712"/>
      <c r="E56" s="713"/>
      <c r="F56" s="312"/>
      <c r="G56" s="312" t="s">
        <v>327</v>
      </c>
      <c r="H56" s="313"/>
      <c r="I56" s="312"/>
      <c r="J56" s="312" t="s">
        <v>327</v>
      </c>
      <c r="K56" s="313"/>
      <c r="L56" s="312"/>
      <c r="M56" s="312" t="s">
        <v>327</v>
      </c>
      <c r="N56" s="313"/>
      <c r="O56" s="666"/>
      <c r="P56" s="667"/>
      <c r="Q56" s="668"/>
      <c r="R56" s="706"/>
      <c r="S56" s="702"/>
      <c r="T56" s="702"/>
      <c r="U56" s="702"/>
      <c r="V56" s="704"/>
      <c r="W56" s="706"/>
      <c r="X56" s="704"/>
      <c r="Y56" s="314" t="s">
        <v>335</v>
      </c>
      <c r="Z56" s="702"/>
      <c r="AA56" s="704"/>
      <c r="AB56" s="709"/>
      <c r="AC56" s="710"/>
      <c r="AD56" s="2"/>
      <c r="AE56" s="2"/>
      <c r="AF56" s="2"/>
      <c r="AG56" s="662"/>
      <c r="AH56" s="58">
        <v>28</v>
      </c>
      <c r="AI56" s="486" t="s">
        <v>429</v>
      </c>
      <c r="AK56" s="478"/>
      <c r="AL56" s="479"/>
      <c r="AM56" s="243"/>
      <c r="AN56" s="246"/>
    </row>
    <row r="57" spans="1:41" ht="43.5" customHeight="1">
      <c r="A57" s="684">
        <v>21</v>
      </c>
      <c r="B57" s="684" t="str">
        <f>AI50</f>
        <v>松陵SHARK</v>
      </c>
      <c r="C57" s="701"/>
      <c r="D57" s="701"/>
      <c r="E57" s="703"/>
      <c r="F57" s="712"/>
      <c r="G57" s="712"/>
      <c r="H57" s="713"/>
      <c r="I57" s="705" t="str">
        <f>IF(I58=""," ",IF(I58&gt;K58,"○",IF(I58&lt;K58,"×","△")))</f>
        <v xml:space="preserve"> </v>
      </c>
      <c r="J57" s="701"/>
      <c r="K57" s="703"/>
      <c r="L57" s="705" t="str">
        <f>IF(L58=""," ",IF(L58&gt;N58,"○",IF(L58&lt;N58,"×","△")))</f>
        <v xml:space="preserve"> </v>
      </c>
      <c r="M57" s="701"/>
      <c r="N57" s="703"/>
      <c r="O57" s="666"/>
      <c r="P57" s="667"/>
      <c r="Q57" s="668"/>
      <c r="R57" s="705"/>
      <c r="S57" s="701" t="s">
        <v>333</v>
      </c>
      <c r="T57" s="701"/>
      <c r="U57" s="701" t="s">
        <v>333</v>
      </c>
      <c r="V57" s="703"/>
      <c r="W57" s="705"/>
      <c r="X57" s="703"/>
      <c r="Y57" s="311" t="s">
        <v>334</v>
      </c>
      <c r="Z57" s="701"/>
      <c r="AA57" s="703"/>
      <c r="AB57" s="707"/>
      <c r="AC57" s="708"/>
      <c r="AD57" s="2"/>
      <c r="AE57" s="2"/>
      <c r="AF57" s="2"/>
      <c r="AG57" s="660" t="s">
        <v>184</v>
      </c>
      <c r="AH57" s="50">
        <v>29</v>
      </c>
      <c r="AI57" s="478" t="s">
        <v>167</v>
      </c>
      <c r="AK57" s="478"/>
      <c r="AL57" s="478"/>
      <c r="AN57" s="246"/>
    </row>
    <row r="58" spans="1:41" ht="43.5" customHeight="1">
      <c r="A58" s="711"/>
      <c r="B58" s="711"/>
      <c r="C58" s="315"/>
      <c r="D58" s="315" t="s">
        <v>327</v>
      </c>
      <c r="E58" s="316"/>
      <c r="F58" s="712"/>
      <c r="G58" s="712"/>
      <c r="H58" s="713"/>
      <c r="I58" s="312"/>
      <c r="J58" s="312" t="s">
        <v>327</v>
      </c>
      <c r="K58" s="313"/>
      <c r="L58" s="312"/>
      <c r="M58" s="312" t="s">
        <v>327</v>
      </c>
      <c r="N58" s="313"/>
      <c r="O58" s="666"/>
      <c r="P58" s="667"/>
      <c r="Q58" s="668"/>
      <c r="R58" s="706"/>
      <c r="S58" s="702"/>
      <c r="T58" s="702"/>
      <c r="U58" s="702"/>
      <c r="V58" s="704"/>
      <c r="W58" s="706"/>
      <c r="X58" s="704"/>
      <c r="Y58" s="314" t="s">
        <v>335</v>
      </c>
      <c r="Z58" s="702"/>
      <c r="AA58" s="704"/>
      <c r="AB58" s="709"/>
      <c r="AC58" s="710"/>
      <c r="AD58" s="2"/>
      <c r="AE58" s="2"/>
      <c r="AF58" s="2"/>
      <c r="AG58" s="661"/>
      <c r="AH58" s="58">
        <v>30</v>
      </c>
      <c r="AI58" s="478" t="s">
        <v>99</v>
      </c>
      <c r="AK58" s="478"/>
      <c r="AL58" s="486"/>
      <c r="AN58" s="243"/>
    </row>
    <row r="59" spans="1:41" ht="43.5" customHeight="1">
      <c r="A59" s="684">
        <v>22</v>
      </c>
      <c r="B59" s="684" t="str">
        <f>AI51</f>
        <v>DATEMAKiDS</v>
      </c>
      <c r="C59" s="701"/>
      <c r="D59" s="701"/>
      <c r="E59" s="703"/>
      <c r="F59" s="701"/>
      <c r="G59" s="701"/>
      <c r="H59" s="703"/>
      <c r="I59" s="712"/>
      <c r="J59" s="712"/>
      <c r="K59" s="713"/>
      <c r="L59" s="705" t="str">
        <f>IF(L60=""," ",IF(L60&gt;N60,"○",IF(L60&lt;N60,"×","△")))</f>
        <v xml:space="preserve"> </v>
      </c>
      <c r="M59" s="701"/>
      <c r="N59" s="703"/>
      <c r="O59" s="666"/>
      <c r="P59" s="667"/>
      <c r="Q59" s="668"/>
      <c r="R59" s="705"/>
      <c r="S59" s="701" t="s">
        <v>333</v>
      </c>
      <c r="T59" s="701"/>
      <c r="U59" s="701" t="s">
        <v>333</v>
      </c>
      <c r="V59" s="703"/>
      <c r="W59" s="705"/>
      <c r="X59" s="703"/>
      <c r="Y59" s="311" t="s">
        <v>334</v>
      </c>
      <c r="Z59" s="701"/>
      <c r="AA59" s="703"/>
      <c r="AB59" s="707"/>
      <c r="AC59" s="708"/>
      <c r="AD59" s="2"/>
      <c r="AE59" s="2"/>
      <c r="AG59" s="661"/>
      <c r="AH59" s="50">
        <v>31</v>
      </c>
      <c r="AI59" s="483" t="s">
        <v>521</v>
      </c>
      <c r="AK59" s="478"/>
      <c r="AN59" s="243"/>
    </row>
    <row r="60" spans="1:41" ht="43.5" customHeight="1">
      <c r="A60" s="711"/>
      <c r="B60" s="711"/>
      <c r="C60" s="312"/>
      <c r="D60" s="312" t="s">
        <v>327</v>
      </c>
      <c r="E60" s="313"/>
      <c r="F60" s="315"/>
      <c r="G60" s="315" t="s">
        <v>327</v>
      </c>
      <c r="H60" s="316"/>
      <c r="I60" s="712"/>
      <c r="J60" s="712"/>
      <c r="K60" s="713"/>
      <c r="L60" s="312"/>
      <c r="M60" s="312" t="s">
        <v>327</v>
      </c>
      <c r="N60" s="313"/>
      <c r="O60" s="666"/>
      <c r="P60" s="667"/>
      <c r="Q60" s="668"/>
      <c r="R60" s="706"/>
      <c r="S60" s="702"/>
      <c r="T60" s="702"/>
      <c r="U60" s="702"/>
      <c r="V60" s="704"/>
      <c r="W60" s="706"/>
      <c r="X60" s="704"/>
      <c r="Y60" s="314" t="s">
        <v>335</v>
      </c>
      <c r="Z60" s="702"/>
      <c r="AA60" s="704"/>
      <c r="AB60" s="709"/>
      <c r="AC60" s="710"/>
      <c r="AG60" s="716"/>
      <c r="AH60" s="58">
        <v>32</v>
      </c>
      <c r="AI60" s="478" t="s">
        <v>168</v>
      </c>
      <c r="AJ60" s="484"/>
      <c r="AK60" s="478"/>
      <c r="AN60" s="243"/>
    </row>
    <row r="61" spans="1:41" ht="43.5" customHeight="1">
      <c r="A61" s="684">
        <v>23</v>
      </c>
      <c r="B61" s="684" t="str">
        <f>AI52</f>
        <v>高松ＤＢＣβ</v>
      </c>
      <c r="C61" s="701"/>
      <c r="D61" s="701"/>
      <c r="E61" s="703"/>
      <c r="F61" s="705"/>
      <c r="G61" s="701"/>
      <c r="H61" s="703"/>
      <c r="I61" s="705"/>
      <c r="J61" s="701"/>
      <c r="K61" s="703"/>
      <c r="L61" s="712"/>
      <c r="M61" s="712"/>
      <c r="N61" s="713"/>
      <c r="O61" s="666"/>
      <c r="P61" s="667"/>
      <c r="Q61" s="668"/>
      <c r="R61" s="705"/>
      <c r="S61" s="701" t="s">
        <v>333</v>
      </c>
      <c r="T61" s="701"/>
      <c r="U61" s="701" t="s">
        <v>333</v>
      </c>
      <c r="V61" s="703"/>
      <c r="W61" s="705"/>
      <c r="X61" s="703"/>
      <c r="Y61" s="311" t="s">
        <v>334</v>
      </c>
      <c r="Z61" s="701"/>
      <c r="AA61" s="703"/>
      <c r="AB61" s="707"/>
      <c r="AC61" s="708"/>
      <c r="AJ61" s="485"/>
    </row>
    <row r="62" spans="1:41" s="2" customFormat="1" ht="43.5" customHeight="1">
      <c r="A62" s="711"/>
      <c r="B62" s="711"/>
      <c r="C62" s="312"/>
      <c r="D62" s="312" t="s">
        <v>327</v>
      </c>
      <c r="E62" s="313"/>
      <c r="F62" s="314"/>
      <c r="G62" s="312" t="s">
        <v>327</v>
      </c>
      <c r="H62" s="313"/>
      <c r="I62" s="314"/>
      <c r="J62" s="312" t="s">
        <v>327</v>
      </c>
      <c r="K62" s="313"/>
      <c r="L62" s="712"/>
      <c r="M62" s="712"/>
      <c r="N62" s="713"/>
      <c r="O62" s="669"/>
      <c r="P62" s="670"/>
      <c r="Q62" s="671"/>
      <c r="R62" s="706"/>
      <c r="S62" s="702"/>
      <c r="T62" s="702"/>
      <c r="U62" s="702"/>
      <c r="V62" s="704"/>
      <c r="W62" s="706"/>
      <c r="X62" s="704"/>
      <c r="Y62" s="314" t="s">
        <v>335</v>
      </c>
      <c r="Z62" s="702"/>
      <c r="AA62" s="704"/>
      <c r="AB62" s="709"/>
      <c r="AC62" s="710"/>
      <c r="AD62" s="32"/>
      <c r="AE62" s="32"/>
      <c r="AG62" s="224"/>
      <c r="AH62" s="224"/>
      <c r="AI62" s="457"/>
      <c r="AJ62" s="458"/>
      <c r="AK62" s="458"/>
      <c r="AL62" s="459"/>
      <c r="AM62" s="248"/>
      <c r="AN62" s="243"/>
    </row>
    <row r="63" spans="1:41" s="240" customFormat="1" ht="48.75">
      <c r="A63" s="310"/>
      <c r="B63" s="310"/>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c r="AA63" s="244"/>
      <c r="AB63" s="247"/>
      <c r="AC63" s="247"/>
      <c r="AD63" s="32"/>
      <c r="AE63" s="32"/>
      <c r="AF63" s="239"/>
      <c r="AG63" s="224"/>
      <c r="AH63" s="224"/>
      <c r="AI63" s="457"/>
      <c r="AJ63" s="458"/>
      <c r="AK63" s="458"/>
      <c r="AL63" s="459"/>
      <c r="AM63" s="249"/>
      <c r="AN63" s="241"/>
      <c r="AO63" s="239"/>
    </row>
    <row r="64" spans="1:41" ht="48.75">
      <c r="A64" s="699" t="s">
        <v>339</v>
      </c>
      <c r="B64" s="700"/>
      <c r="C64" s="699">
        <f>+A65</f>
        <v>24</v>
      </c>
      <c r="D64" s="715"/>
      <c r="E64" s="714"/>
      <c r="F64" s="699">
        <f>+A67</f>
        <v>25</v>
      </c>
      <c r="G64" s="715"/>
      <c r="H64" s="714"/>
      <c r="I64" s="699">
        <f>+A69</f>
        <v>26</v>
      </c>
      <c r="J64" s="715"/>
      <c r="K64" s="714"/>
      <c r="L64" s="699">
        <f>+A71</f>
        <v>27</v>
      </c>
      <c r="M64" s="715"/>
      <c r="N64" s="714"/>
      <c r="O64" s="663"/>
      <c r="P64" s="664"/>
      <c r="Q64" s="665"/>
      <c r="R64" s="307" t="s">
        <v>326</v>
      </c>
      <c r="S64" s="308" t="s">
        <v>327</v>
      </c>
      <c r="T64" s="308" t="s">
        <v>328</v>
      </c>
      <c r="U64" s="308" t="s">
        <v>327</v>
      </c>
      <c r="V64" s="309" t="s">
        <v>329</v>
      </c>
      <c r="W64" s="699" t="s">
        <v>330</v>
      </c>
      <c r="X64" s="714"/>
      <c r="Y64" s="699" t="s">
        <v>331</v>
      </c>
      <c r="Z64" s="715"/>
      <c r="AA64" s="714"/>
      <c r="AB64" s="699" t="s">
        <v>332</v>
      </c>
      <c r="AC64" s="714"/>
      <c r="AF64" s="2"/>
      <c r="AG64" s="2"/>
      <c r="AH64" s="2"/>
      <c r="AI64" s="484"/>
      <c r="AK64" s="484"/>
      <c r="AL64" s="484"/>
      <c r="AM64" s="243"/>
      <c r="AN64" s="243"/>
    </row>
    <row r="65" spans="1:40" ht="43.5" customHeight="1">
      <c r="A65" s="684">
        <v>24</v>
      </c>
      <c r="B65" s="684" t="str">
        <f>AI53</f>
        <v>原小ファイターズ ジュニア</v>
      </c>
      <c r="C65" s="712"/>
      <c r="D65" s="712"/>
      <c r="E65" s="713"/>
      <c r="F65" s="705" t="str">
        <f>IF(F66=""," ",IF(F66&gt;H66,"○",IF(F66&lt;H66,"×","△")))</f>
        <v xml:space="preserve"> </v>
      </c>
      <c r="G65" s="701"/>
      <c r="H65" s="703"/>
      <c r="I65" s="705" t="str">
        <f>IF(I66=""," ",IF(I66&gt;K66,"○",IF(I66&lt;K66,"×","△")))</f>
        <v xml:space="preserve"> </v>
      </c>
      <c r="J65" s="701"/>
      <c r="K65" s="703"/>
      <c r="L65" s="705" t="str">
        <f>IF(L66=""," ",IF(L66&gt;N66,"○",IF(L66&lt;N66,"×","△")))</f>
        <v xml:space="preserve"> </v>
      </c>
      <c r="M65" s="701"/>
      <c r="N65" s="703"/>
      <c r="O65" s="666"/>
      <c r="P65" s="667"/>
      <c r="Q65" s="668"/>
      <c r="R65" s="705"/>
      <c r="S65" s="701" t="s">
        <v>333</v>
      </c>
      <c r="T65" s="701"/>
      <c r="U65" s="701" t="s">
        <v>333</v>
      </c>
      <c r="V65" s="703"/>
      <c r="W65" s="705"/>
      <c r="X65" s="703"/>
      <c r="Y65" s="311" t="s">
        <v>334</v>
      </c>
      <c r="Z65" s="701"/>
      <c r="AA65" s="703"/>
      <c r="AB65" s="707"/>
      <c r="AC65" s="708"/>
      <c r="AF65" s="2"/>
      <c r="AG65" s="240"/>
      <c r="AH65" s="240"/>
      <c r="AI65" s="485"/>
      <c r="AK65" s="485"/>
      <c r="AL65" s="485"/>
      <c r="AM65" s="243"/>
      <c r="AN65" s="243"/>
    </row>
    <row r="66" spans="1:40" ht="43.5" customHeight="1">
      <c r="A66" s="711"/>
      <c r="B66" s="711"/>
      <c r="C66" s="712"/>
      <c r="D66" s="712"/>
      <c r="E66" s="713"/>
      <c r="F66" s="312"/>
      <c r="G66" s="312" t="s">
        <v>327</v>
      </c>
      <c r="H66" s="313"/>
      <c r="I66" s="312"/>
      <c r="J66" s="312" t="s">
        <v>327</v>
      </c>
      <c r="K66" s="313"/>
      <c r="L66" s="312"/>
      <c r="M66" s="312" t="s">
        <v>327</v>
      </c>
      <c r="N66" s="313"/>
      <c r="O66" s="666"/>
      <c r="P66" s="667"/>
      <c r="Q66" s="668"/>
      <c r="R66" s="706"/>
      <c r="S66" s="702"/>
      <c r="T66" s="702"/>
      <c r="U66" s="702"/>
      <c r="V66" s="704"/>
      <c r="W66" s="706"/>
      <c r="X66" s="704"/>
      <c r="Y66" s="314" t="s">
        <v>335</v>
      </c>
      <c r="Z66" s="702"/>
      <c r="AA66" s="704"/>
      <c r="AB66" s="709"/>
      <c r="AC66" s="710"/>
      <c r="AF66" s="2"/>
      <c r="AM66" s="243"/>
      <c r="AN66" s="246"/>
    </row>
    <row r="67" spans="1:40" ht="43.5" customHeight="1">
      <c r="A67" s="684">
        <v>25</v>
      </c>
      <c r="B67" s="684" t="str">
        <f>AI54</f>
        <v>荒町エッグ’Ｓ</v>
      </c>
      <c r="C67" s="701"/>
      <c r="D67" s="701"/>
      <c r="E67" s="703"/>
      <c r="F67" s="712"/>
      <c r="G67" s="712"/>
      <c r="H67" s="713"/>
      <c r="I67" s="705" t="str">
        <f>IF(I68=""," ",IF(I68&gt;K68,"○",IF(I68&lt;K68,"×","△")))</f>
        <v xml:space="preserve"> </v>
      </c>
      <c r="J67" s="701"/>
      <c r="K67" s="703"/>
      <c r="L67" s="705" t="str">
        <f>IF(L68=""," ",IF(L68&gt;N68,"○",IF(L68&lt;N68,"×","△")))</f>
        <v xml:space="preserve"> </v>
      </c>
      <c r="M67" s="701"/>
      <c r="N67" s="703"/>
      <c r="O67" s="666"/>
      <c r="P67" s="667"/>
      <c r="Q67" s="668"/>
      <c r="R67" s="705"/>
      <c r="S67" s="701" t="s">
        <v>333</v>
      </c>
      <c r="T67" s="701"/>
      <c r="U67" s="701" t="s">
        <v>333</v>
      </c>
      <c r="V67" s="703"/>
      <c r="W67" s="705"/>
      <c r="X67" s="703"/>
      <c r="Y67" s="311" t="s">
        <v>334</v>
      </c>
      <c r="Z67" s="701"/>
      <c r="AA67" s="703"/>
      <c r="AB67" s="707"/>
      <c r="AC67" s="708"/>
      <c r="AF67" s="2"/>
      <c r="AN67" s="246"/>
    </row>
    <row r="68" spans="1:40" ht="43.5" customHeight="1">
      <c r="A68" s="711"/>
      <c r="B68" s="711"/>
      <c r="C68" s="315"/>
      <c r="D68" s="315" t="s">
        <v>327</v>
      </c>
      <c r="E68" s="316"/>
      <c r="F68" s="712"/>
      <c r="G68" s="712"/>
      <c r="H68" s="713"/>
      <c r="I68" s="312"/>
      <c r="J68" s="312" t="s">
        <v>327</v>
      </c>
      <c r="K68" s="313"/>
      <c r="L68" s="312"/>
      <c r="M68" s="312" t="s">
        <v>327</v>
      </c>
      <c r="N68" s="313"/>
      <c r="O68" s="666"/>
      <c r="P68" s="667"/>
      <c r="Q68" s="668"/>
      <c r="R68" s="706"/>
      <c r="S68" s="702"/>
      <c r="T68" s="702"/>
      <c r="U68" s="702"/>
      <c r="V68" s="704"/>
      <c r="W68" s="706"/>
      <c r="X68" s="704"/>
      <c r="Y68" s="314" t="s">
        <v>335</v>
      </c>
      <c r="Z68" s="702"/>
      <c r="AA68" s="704"/>
      <c r="AB68" s="709"/>
      <c r="AC68" s="710"/>
      <c r="AF68" s="2"/>
      <c r="AK68" s="487"/>
      <c r="AL68" s="488"/>
      <c r="AN68" s="243"/>
    </row>
    <row r="69" spans="1:40" ht="43.5" customHeight="1">
      <c r="A69" s="684">
        <v>26</v>
      </c>
      <c r="B69" s="684" t="str">
        <f>AI55</f>
        <v>next snipers</v>
      </c>
      <c r="C69" s="701"/>
      <c r="D69" s="701"/>
      <c r="E69" s="703"/>
      <c r="F69" s="701"/>
      <c r="G69" s="701"/>
      <c r="H69" s="703"/>
      <c r="I69" s="712"/>
      <c r="J69" s="712"/>
      <c r="K69" s="713"/>
      <c r="L69" s="705" t="str">
        <f>IF(L70=""," ",IF(L70&gt;N70,"○",IF(L70&lt;N70,"×","△")))</f>
        <v xml:space="preserve"> </v>
      </c>
      <c r="M69" s="701"/>
      <c r="N69" s="703"/>
      <c r="O69" s="666"/>
      <c r="P69" s="667"/>
      <c r="Q69" s="668"/>
      <c r="R69" s="705"/>
      <c r="S69" s="701" t="s">
        <v>333</v>
      </c>
      <c r="T69" s="701"/>
      <c r="U69" s="701" t="s">
        <v>333</v>
      </c>
      <c r="V69" s="703"/>
      <c r="W69" s="705"/>
      <c r="X69" s="703"/>
      <c r="Y69" s="311" t="s">
        <v>334</v>
      </c>
      <c r="Z69" s="701"/>
      <c r="AA69" s="703"/>
      <c r="AB69" s="707"/>
      <c r="AC69" s="708"/>
      <c r="AK69" s="480"/>
      <c r="AL69" s="488"/>
      <c r="AN69" s="243"/>
    </row>
    <row r="70" spans="1:40" ht="43.5" customHeight="1">
      <c r="A70" s="711"/>
      <c r="B70" s="711"/>
      <c r="C70" s="312"/>
      <c r="D70" s="312" t="s">
        <v>327</v>
      </c>
      <c r="E70" s="313"/>
      <c r="F70" s="315"/>
      <c r="G70" s="315" t="s">
        <v>327</v>
      </c>
      <c r="H70" s="316"/>
      <c r="I70" s="712"/>
      <c r="J70" s="712"/>
      <c r="K70" s="713"/>
      <c r="L70" s="312"/>
      <c r="M70" s="312" t="s">
        <v>327</v>
      </c>
      <c r="N70" s="313"/>
      <c r="O70" s="666"/>
      <c r="P70" s="667"/>
      <c r="Q70" s="668"/>
      <c r="R70" s="706"/>
      <c r="S70" s="702"/>
      <c r="T70" s="702"/>
      <c r="U70" s="702"/>
      <c r="V70" s="704"/>
      <c r="W70" s="706"/>
      <c r="X70" s="704"/>
      <c r="Y70" s="314" t="s">
        <v>335</v>
      </c>
      <c r="Z70" s="702"/>
      <c r="AA70" s="704"/>
      <c r="AB70" s="709"/>
      <c r="AC70" s="710"/>
      <c r="AK70" s="480"/>
      <c r="AL70" s="488"/>
    </row>
    <row r="71" spans="1:40" ht="43.5" customHeight="1">
      <c r="A71" s="684">
        <v>27</v>
      </c>
      <c r="B71" s="684" t="str">
        <f>AI56</f>
        <v>岩沼レッドドラゴン</v>
      </c>
      <c r="C71" s="701"/>
      <c r="D71" s="701"/>
      <c r="E71" s="703"/>
      <c r="F71" s="705"/>
      <c r="G71" s="701"/>
      <c r="H71" s="703"/>
      <c r="I71" s="705"/>
      <c r="J71" s="701"/>
      <c r="K71" s="703"/>
      <c r="L71" s="712"/>
      <c r="M71" s="712"/>
      <c r="N71" s="713"/>
      <c r="O71" s="666"/>
      <c r="P71" s="667"/>
      <c r="Q71" s="668"/>
      <c r="R71" s="705"/>
      <c r="S71" s="701" t="s">
        <v>333</v>
      </c>
      <c r="T71" s="701"/>
      <c r="U71" s="701" t="s">
        <v>333</v>
      </c>
      <c r="V71" s="703"/>
      <c r="W71" s="705"/>
      <c r="X71" s="703"/>
      <c r="Y71" s="311" t="s">
        <v>334</v>
      </c>
      <c r="Z71" s="701"/>
      <c r="AA71" s="703"/>
      <c r="AB71" s="707"/>
      <c r="AC71" s="708"/>
      <c r="AK71" s="484"/>
      <c r="AL71" s="489"/>
    </row>
    <row r="72" spans="1:40" ht="43.5" customHeight="1">
      <c r="A72" s="711"/>
      <c r="B72" s="711"/>
      <c r="C72" s="312"/>
      <c r="D72" s="312" t="s">
        <v>327</v>
      </c>
      <c r="E72" s="313"/>
      <c r="F72" s="314"/>
      <c r="G72" s="312" t="s">
        <v>327</v>
      </c>
      <c r="H72" s="313"/>
      <c r="I72" s="314"/>
      <c r="J72" s="312" t="s">
        <v>327</v>
      </c>
      <c r="K72" s="313"/>
      <c r="L72" s="712"/>
      <c r="M72" s="712"/>
      <c r="N72" s="713"/>
      <c r="O72" s="669"/>
      <c r="P72" s="670"/>
      <c r="Q72" s="671"/>
      <c r="R72" s="706"/>
      <c r="S72" s="702"/>
      <c r="T72" s="702"/>
      <c r="U72" s="702"/>
      <c r="V72" s="704"/>
      <c r="W72" s="706"/>
      <c r="X72" s="704"/>
      <c r="Y72" s="314" t="s">
        <v>335</v>
      </c>
      <c r="Z72" s="702"/>
      <c r="AA72" s="704"/>
      <c r="AB72" s="709"/>
      <c r="AC72" s="710"/>
    </row>
    <row r="73" spans="1:40" ht="48.75">
      <c r="A73" s="310"/>
      <c r="B73" s="310"/>
      <c r="C73" s="244"/>
      <c r="D73" s="244"/>
      <c r="E73" s="244"/>
      <c r="F73" s="244"/>
      <c r="G73" s="244"/>
      <c r="H73" s="244"/>
      <c r="I73" s="244"/>
      <c r="J73" s="244"/>
      <c r="K73" s="244"/>
      <c r="L73" s="244"/>
      <c r="M73" s="244"/>
      <c r="N73" s="244"/>
      <c r="O73" s="244"/>
      <c r="P73" s="244"/>
      <c r="Q73" s="244"/>
      <c r="R73" s="244"/>
      <c r="S73" s="244"/>
      <c r="T73" s="244"/>
      <c r="U73" s="244"/>
      <c r="V73" s="244"/>
      <c r="W73" s="244"/>
      <c r="X73" s="244"/>
      <c r="Y73" s="244"/>
      <c r="Z73" s="244"/>
      <c r="AA73" s="244"/>
      <c r="AB73" s="247"/>
      <c r="AC73" s="247"/>
      <c r="AG73" s="233"/>
      <c r="AH73" s="233"/>
      <c r="AI73" s="475"/>
    </row>
    <row r="74" spans="1:40" ht="48.75">
      <c r="A74" s="699" t="s">
        <v>340</v>
      </c>
      <c r="B74" s="700"/>
      <c r="C74" s="699">
        <f>+A75</f>
        <v>28</v>
      </c>
      <c r="D74" s="715"/>
      <c r="E74" s="714"/>
      <c r="F74" s="699">
        <f>+A77</f>
        <v>29</v>
      </c>
      <c r="G74" s="715"/>
      <c r="H74" s="714"/>
      <c r="I74" s="699">
        <f>+A79</f>
        <v>30</v>
      </c>
      <c r="J74" s="715"/>
      <c r="K74" s="714"/>
      <c r="L74" s="699">
        <f>+A81</f>
        <v>31</v>
      </c>
      <c r="M74" s="715"/>
      <c r="N74" s="714"/>
      <c r="O74" s="663"/>
      <c r="P74" s="664"/>
      <c r="Q74" s="665"/>
      <c r="R74" s="307" t="s">
        <v>326</v>
      </c>
      <c r="S74" s="308" t="s">
        <v>327</v>
      </c>
      <c r="T74" s="308" t="s">
        <v>328</v>
      </c>
      <c r="U74" s="308" t="s">
        <v>327</v>
      </c>
      <c r="V74" s="309" t="s">
        <v>329</v>
      </c>
      <c r="W74" s="699" t="s">
        <v>330</v>
      </c>
      <c r="X74" s="714"/>
      <c r="Y74" s="699" t="s">
        <v>331</v>
      </c>
      <c r="Z74" s="715"/>
      <c r="AA74" s="714"/>
      <c r="AB74" s="699" t="s">
        <v>332</v>
      </c>
      <c r="AC74" s="714"/>
    </row>
    <row r="75" spans="1:40" ht="43.5" customHeight="1">
      <c r="A75" s="684">
        <v>28</v>
      </c>
      <c r="B75" s="684" t="str">
        <f>AI57</f>
        <v>南相フェニックスJr</v>
      </c>
      <c r="C75" s="712"/>
      <c r="D75" s="712"/>
      <c r="E75" s="713"/>
      <c r="F75" s="705" t="str">
        <f>IF(F76=""," ",IF(F76&gt;H76,"○",IF(F76&lt;H76,"×","△")))</f>
        <v xml:space="preserve"> </v>
      </c>
      <c r="G75" s="701"/>
      <c r="H75" s="703"/>
      <c r="I75" s="705" t="str">
        <f>IF(I76=""," ",IF(I76&gt;K76,"○",IF(I76&lt;K76,"×","△")))</f>
        <v xml:space="preserve"> </v>
      </c>
      <c r="J75" s="701"/>
      <c r="K75" s="703"/>
      <c r="L75" s="705" t="str">
        <f>IF(L76=""," ",IF(L76&gt;N76,"○",IF(L76&lt;N76,"×","△")))</f>
        <v xml:space="preserve"> </v>
      </c>
      <c r="M75" s="701"/>
      <c r="N75" s="703"/>
      <c r="O75" s="666"/>
      <c r="P75" s="667"/>
      <c r="Q75" s="668"/>
      <c r="R75" s="705"/>
      <c r="S75" s="701" t="s">
        <v>333</v>
      </c>
      <c r="T75" s="701"/>
      <c r="U75" s="701" t="s">
        <v>333</v>
      </c>
      <c r="V75" s="703"/>
      <c r="W75" s="705"/>
      <c r="X75" s="703"/>
      <c r="Y75" s="311" t="s">
        <v>334</v>
      </c>
      <c r="Z75" s="701"/>
      <c r="AA75" s="703"/>
      <c r="AB75" s="707"/>
      <c r="AC75" s="708"/>
    </row>
    <row r="76" spans="1:40" ht="43.5" customHeight="1">
      <c r="A76" s="711"/>
      <c r="B76" s="711"/>
      <c r="C76" s="712"/>
      <c r="D76" s="712"/>
      <c r="E76" s="713"/>
      <c r="F76" s="312"/>
      <c r="G76" s="312" t="s">
        <v>327</v>
      </c>
      <c r="H76" s="313"/>
      <c r="I76" s="312"/>
      <c r="J76" s="312" t="s">
        <v>327</v>
      </c>
      <c r="K76" s="313"/>
      <c r="L76" s="312"/>
      <c r="M76" s="312" t="s">
        <v>327</v>
      </c>
      <c r="N76" s="313"/>
      <c r="O76" s="666"/>
      <c r="P76" s="667"/>
      <c r="Q76" s="668"/>
      <c r="R76" s="706"/>
      <c r="S76" s="702"/>
      <c r="T76" s="702"/>
      <c r="U76" s="702"/>
      <c r="V76" s="704"/>
      <c r="W76" s="706"/>
      <c r="X76" s="704"/>
      <c r="Y76" s="314" t="s">
        <v>335</v>
      </c>
      <c r="Z76" s="702"/>
      <c r="AA76" s="704"/>
      <c r="AB76" s="709"/>
      <c r="AC76" s="710"/>
    </row>
    <row r="77" spans="1:40" ht="43.5" customHeight="1">
      <c r="A77" s="684">
        <v>29</v>
      </c>
      <c r="B77" s="684" t="str">
        <f>AI58</f>
        <v>館スカイファイターズ</v>
      </c>
      <c r="C77" s="701"/>
      <c r="D77" s="701"/>
      <c r="E77" s="703"/>
      <c r="F77" s="712"/>
      <c r="G77" s="712"/>
      <c r="H77" s="713"/>
      <c r="I77" s="705" t="str">
        <f>IF(I78=""," ",IF(I78&gt;K78,"○",IF(I78&lt;K78,"×","△")))</f>
        <v xml:space="preserve"> </v>
      </c>
      <c r="J77" s="701"/>
      <c r="K77" s="703"/>
      <c r="L77" s="705" t="str">
        <f>IF(L78=""," ",IF(L78&gt;N78,"○",IF(L78&lt;N78,"×","△")))</f>
        <v xml:space="preserve"> </v>
      </c>
      <c r="M77" s="701"/>
      <c r="N77" s="703"/>
      <c r="O77" s="666"/>
      <c r="P77" s="667"/>
      <c r="Q77" s="668"/>
      <c r="R77" s="705"/>
      <c r="S77" s="701" t="s">
        <v>333</v>
      </c>
      <c r="T77" s="701"/>
      <c r="U77" s="701" t="s">
        <v>333</v>
      </c>
      <c r="V77" s="703"/>
      <c r="W77" s="705"/>
      <c r="X77" s="703"/>
      <c r="Y77" s="311" t="s">
        <v>334</v>
      </c>
      <c r="Z77" s="701"/>
      <c r="AA77" s="703"/>
      <c r="AB77" s="707"/>
      <c r="AC77" s="708"/>
    </row>
    <row r="78" spans="1:40" ht="43.5" customHeight="1">
      <c r="A78" s="711"/>
      <c r="B78" s="711"/>
      <c r="C78" s="315"/>
      <c r="D78" s="315" t="s">
        <v>327</v>
      </c>
      <c r="E78" s="316"/>
      <c r="F78" s="712"/>
      <c r="G78" s="712"/>
      <c r="H78" s="713"/>
      <c r="I78" s="312"/>
      <c r="J78" s="312" t="s">
        <v>327</v>
      </c>
      <c r="K78" s="313"/>
      <c r="L78" s="312"/>
      <c r="M78" s="312" t="s">
        <v>327</v>
      </c>
      <c r="N78" s="313"/>
      <c r="O78" s="666"/>
      <c r="P78" s="667"/>
      <c r="Q78" s="668"/>
      <c r="R78" s="706"/>
      <c r="S78" s="702"/>
      <c r="T78" s="702"/>
      <c r="U78" s="702"/>
      <c r="V78" s="704"/>
      <c r="W78" s="706"/>
      <c r="X78" s="704"/>
      <c r="Y78" s="314" t="s">
        <v>335</v>
      </c>
      <c r="Z78" s="702"/>
      <c r="AA78" s="704"/>
      <c r="AB78" s="709"/>
      <c r="AC78" s="710"/>
    </row>
    <row r="79" spans="1:40" ht="43.5" customHeight="1">
      <c r="A79" s="684">
        <v>30</v>
      </c>
      <c r="B79" s="684" t="str">
        <f>AI59</f>
        <v>大久保ビッグファイターズJr</v>
      </c>
      <c r="C79" s="701"/>
      <c r="D79" s="701"/>
      <c r="E79" s="703"/>
      <c r="F79" s="701"/>
      <c r="G79" s="701"/>
      <c r="H79" s="703"/>
      <c r="I79" s="712"/>
      <c r="J79" s="712"/>
      <c r="K79" s="713"/>
      <c r="L79" s="705" t="str">
        <f>IF(L80=""," ",IF(L80&gt;N80,"○",IF(L80&lt;N80,"×","△")))</f>
        <v xml:space="preserve"> </v>
      </c>
      <c r="M79" s="701"/>
      <c r="N79" s="703"/>
      <c r="O79" s="666"/>
      <c r="P79" s="667"/>
      <c r="Q79" s="668"/>
      <c r="R79" s="705"/>
      <c r="S79" s="701" t="s">
        <v>333</v>
      </c>
      <c r="T79" s="701"/>
      <c r="U79" s="701" t="s">
        <v>333</v>
      </c>
      <c r="V79" s="703"/>
      <c r="W79" s="705"/>
      <c r="X79" s="703"/>
      <c r="Y79" s="311" t="s">
        <v>334</v>
      </c>
      <c r="Z79" s="701"/>
      <c r="AA79" s="703"/>
      <c r="AB79" s="707"/>
      <c r="AC79" s="708"/>
    </row>
    <row r="80" spans="1:40" ht="43.5" customHeight="1">
      <c r="A80" s="711"/>
      <c r="B80" s="711"/>
      <c r="C80" s="312"/>
      <c r="D80" s="312" t="s">
        <v>327</v>
      </c>
      <c r="E80" s="313"/>
      <c r="F80" s="315"/>
      <c r="G80" s="315" t="s">
        <v>327</v>
      </c>
      <c r="H80" s="316"/>
      <c r="I80" s="712"/>
      <c r="J80" s="712"/>
      <c r="K80" s="713"/>
      <c r="L80" s="312"/>
      <c r="M80" s="312" t="s">
        <v>327</v>
      </c>
      <c r="N80" s="313"/>
      <c r="O80" s="666"/>
      <c r="P80" s="667"/>
      <c r="Q80" s="668"/>
      <c r="R80" s="706"/>
      <c r="S80" s="702"/>
      <c r="T80" s="702"/>
      <c r="U80" s="702"/>
      <c r="V80" s="704"/>
      <c r="W80" s="706"/>
      <c r="X80" s="704"/>
      <c r="Y80" s="314" t="s">
        <v>335</v>
      </c>
      <c r="Z80" s="702"/>
      <c r="AA80" s="704"/>
      <c r="AB80" s="709"/>
      <c r="AC80" s="710"/>
    </row>
    <row r="81" spans="1:35" ht="43.5" customHeight="1">
      <c r="A81" s="684">
        <v>31</v>
      </c>
      <c r="B81" s="684" t="str">
        <f>AI60</f>
        <v>ＳＳＯＫ</v>
      </c>
      <c r="C81" s="701"/>
      <c r="D81" s="701"/>
      <c r="E81" s="703"/>
      <c r="F81" s="705"/>
      <c r="G81" s="701"/>
      <c r="H81" s="703"/>
      <c r="I81" s="705"/>
      <c r="J81" s="701"/>
      <c r="K81" s="703"/>
      <c r="L81" s="712"/>
      <c r="M81" s="712"/>
      <c r="N81" s="713"/>
      <c r="O81" s="666"/>
      <c r="P81" s="667"/>
      <c r="Q81" s="668"/>
      <c r="R81" s="705"/>
      <c r="S81" s="701" t="s">
        <v>333</v>
      </c>
      <c r="T81" s="701"/>
      <c r="U81" s="701" t="s">
        <v>333</v>
      </c>
      <c r="V81" s="703"/>
      <c r="W81" s="705"/>
      <c r="X81" s="703"/>
      <c r="Y81" s="311" t="s">
        <v>334</v>
      </c>
      <c r="Z81" s="701"/>
      <c r="AA81" s="703"/>
      <c r="AB81" s="707"/>
      <c r="AC81" s="708"/>
      <c r="AG81" s="233"/>
      <c r="AH81" s="233"/>
      <c r="AI81" s="475"/>
    </row>
    <row r="82" spans="1:35" ht="43.5" customHeight="1">
      <c r="A82" s="711"/>
      <c r="B82" s="711"/>
      <c r="C82" s="312"/>
      <c r="D82" s="312" t="s">
        <v>327</v>
      </c>
      <c r="E82" s="313"/>
      <c r="F82" s="314"/>
      <c r="G82" s="312" t="s">
        <v>327</v>
      </c>
      <c r="H82" s="313"/>
      <c r="I82" s="314"/>
      <c r="J82" s="312" t="s">
        <v>327</v>
      </c>
      <c r="K82" s="313"/>
      <c r="L82" s="712"/>
      <c r="M82" s="712"/>
      <c r="N82" s="713"/>
      <c r="O82" s="669"/>
      <c r="P82" s="670"/>
      <c r="Q82" s="671"/>
      <c r="R82" s="706"/>
      <c r="S82" s="702"/>
      <c r="T82" s="702"/>
      <c r="U82" s="702"/>
      <c r="V82" s="704"/>
      <c r="W82" s="706"/>
      <c r="X82" s="704"/>
      <c r="Y82" s="314" t="s">
        <v>335</v>
      </c>
      <c r="Z82" s="702"/>
      <c r="AA82" s="704"/>
      <c r="AB82" s="709"/>
      <c r="AC82" s="710"/>
    </row>
  </sheetData>
  <mergeCells count="552">
    <mergeCell ref="A3:AD3"/>
    <mergeCell ref="Y1:AC1"/>
    <mergeCell ref="Y44:AA44"/>
    <mergeCell ref="AB44:AC44"/>
    <mergeCell ref="AG45:AG48"/>
    <mergeCell ref="A45:A46"/>
    <mergeCell ref="B45:B46"/>
    <mergeCell ref="C45:E46"/>
    <mergeCell ref="F45:H45"/>
    <mergeCell ref="I45:K45"/>
    <mergeCell ref="L45:N45"/>
    <mergeCell ref="R45:R46"/>
    <mergeCell ref="A44:B44"/>
    <mergeCell ref="C44:E44"/>
    <mergeCell ref="F44:H44"/>
    <mergeCell ref="I44:K44"/>
    <mergeCell ref="L44:N44"/>
    <mergeCell ref="W44:X44"/>
    <mergeCell ref="AB45:AC46"/>
    <mergeCell ref="Z46:AA46"/>
    <mergeCell ref="A47:A48"/>
    <mergeCell ref="B47:B48"/>
    <mergeCell ref="C47:E47"/>
    <mergeCell ref="Z48:AA48"/>
    <mergeCell ref="AG53:AG56"/>
    <mergeCell ref="A54:B54"/>
    <mergeCell ref="R47:R48"/>
    <mergeCell ref="S47:S48"/>
    <mergeCell ref="S45:S46"/>
    <mergeCell ref="T45:T46"/>
    <mergeCell ref="U45:U46"/>
    <mergeCell ref="V45:V46"/>
    <mergeCell ref="W45:X46"/>
    <mergeCell ref="Z45:AA45"/>
    <mergeCell ref="U49:U50"/>
    <mergeCell ref="V49:V50"/>
    <mergeCell ref="W49:X50"/>
    <mergeCell ref="Z49:AA49"/>
    <mergeCell ref="U51:U52"/>
    <mergeCell ref="V51:V52"/>
    <mergeCell ref="W51:X52"/>
    <mergeCell ref="AB49:AC50"/>
    <mergeCell ref="Z50:AA50"/>
    <mergeCell ref="AG49:AG52"/>
    <mergeCell ref="W47:X48"/>
    <mergeCell ref="Z47:AA47"/>
    <mergeCell ref="AB47:AC48"/>
    <mergeCell ref="S49:S50"/>
    <mergeCell ref="F47:H48"/>
    <mergeCell ref="I47:K47"/>
    <mergeCell ref="L47:N47"/>
    <mergeCell ref="T47:T48"/>
    <mergeCell ref="Z51:AA51"/>
    <mergeCell ref="AB51:AC52"/>
    <mergeCell ref="A51:A52"/>
    <mergeCell ref="B51:B52"/>
    <mergeCell ref="C51:E51"/>
    <mergeCell ref="F51:H51"/>
    <mergeCell ref="I51:K51"/>
    <mergeCell ref="L51:N52"/>
    <mergeCell ref="R51:R52"/>
    <mergeCell ref="S51:S52"/>
    <mergeCell ref="T51:T52"/>
    <mergeCell ref="Z52:AA52"/>
    <mergeCell ref="U47:U48"/>
    <mergeCell ref="V47:V48"/>
    <mergeCell ref="T55:T56"/>
    <mergeCell ref="U55:U56"/>
    <mergeCell ref="V55:V56"/>
    <mergeCell ref="A49:A50"/>
    <mergeCell ref="B49:B50"/>
    <mergeCell ref="C49:E49"/>
    <mergeCell ref="F49:H49"/>
    <mergeCell ref="I49:K50"/>
    <mergeCell ref="L49:N49"/>
    <mergeCell ref="R49:R50"/>
    <mergeCell ref="A55:A56"/>
    <mergeCell ref="B55:B56"/>
    <mergeCell ref="C55:E56"/>
    <mergeCell ref="F55:H55"/>
    <mergeCell ref="I55:K55"/>
    <mergeCell ref="L55:N55"/>
    <mergeCell ref="R55:R56"/>
    <mergeCell ref="S55:S56"/>
    <mergeCell ref="C54:E54"/>
    <mergeCell ref="F54:H54"/>
    <mergeCell ref="I54:K54"/>
    <mergeCell ref="L54:N54"/>
    <mergeCell ref="T49:T50"/>
    <mergeCell ref="W55:X56"/>
    <mergeCell ref="Z55:AA55"/>
    <mergeCell ref="AB55:AC56"/>
    <mergeCell ref="Z56:AA56"/>
    <mergeCell ref="Z59:AA59"/>
    <mergeCell ref="Y54:AA54"/>
    <mergeCell ref="AB54:AC54"/>
    <mergeCell ref="W54:X54"/>
    <mergeCell ref="U57:U58"/>
    <mergeCell ref="V57:V58"/>
    <mergeCell ref="W57:X58"/>
    <mergeCell ref="Z57:AA57"/>
    <mergeCell ref="AB57:AC58"/>
    <mergeCell ref="Z58:AA58"/>
    <mergeCell ref="R59:R60"/>
    <mergeCell ref="S59:S60"/>
    <mergeCell ref="A59:A60"/>
    <mergeCell ref="B59:B60"/>
    <mergeCell ref="C59:E59"/>
    <mergeCell ref="F59:H59"/>
    <mergeCell ref="I59:K60"/>
    <mergeCell ref="L59:N59"/>
    <mergeCell ref="AG57:AG60"/>
    <mergeCell ref="A57:A58"/>
    <mergeCell ref="B57:B58"/>
    <mergeCell ref="C57:E57"/>
    <mergeCell ref="F57:H58"/>
    <mergeCell ref="I57:K57"/>
    <mergeCell ref="L57:N57"/>
    <mergeCell ref="R57:R58"/>
    <mergeCell ref="S57:S58"/>
    <mergeCell ref="T57:T58"/>
    <mergeCell ref="AB59:AC60"/>
    <mergeCell ref="Z60:AA60"/>
    <mergeCell ref="T59:T60"/>
    <mergeCell ref="U59:U60"/>
    <mergeCell ref="V59:V60"/>
    <mergeCell ref="W59:X60"/>
    <mergeCell ref="AB61:AC62"/>
    <mergeCell ref="Z62:AA62"/>
    <mergeCell ref="A64:B64"/>
    <mergeCell ref="C64:E64"/>
    <mergeCell ref="F64:H64"/>
    <mergeCell ref="I64:K64"/>
    <mergeCell ref="L64:N64"/>
    <mergeCell ref="W64:X64"/>
    <mergeCell ref="Y64:AA64"/>
    <mergeCell ref="AB64:AC64"/>
    <mergeCell ref="S61:S62"/>
    <mergeCell ref="T61:T62"/>
    <mergeCell ref="U61:U62"/>
    <mergeCell ref="V61:V62"/>
    <mergeCell ref="W61:X62"/>
    <mergeCell ref="Z61:AA61"/>
    <mergeCell ref="A61:A62"/>
    <mergeCell ref="B61:B62"/>
    <mergeCell ref="C61:E61"/>
    <mergeCell ref="F61:H61"/>
    <mergeCell ref="I61:K61"/>
    <mergeCell ref="L61:N62"/>
    <mergeCell ref="R61:R62"/>
    <mergeCell ref="Z65:AA65"/>
    <mergeCell ref="AB65:AC66"/>
    <mergeCell ref="Z66:AA66"/>
    <mergeCell ref="A67:A68"/>
    <mergeCell ref="B67:B68"/>
    <mergeCell ref="C67:E67"/>
    <mergeCell ref="F67:H68"/>
    <mergeCell ref="I67:K67"/>
    <mergeCell ref="L67:N67"/>
    <mergeCell ref="R67:R68"/>
    <mergeCell ref="R65:R66"/>
    <mergeCell ref="S65:S66"/>
    <mergeCell ref="T65:T66"/>
    <mergeCell ref="U65:U66"/>
    <mergeCell ref="V65:V66"/>
    <mergeCell ref="W65:X66"/>
    <mergeCell ref="A65:A66"/>
    <mergeCell ref="B65:B66"/>
    <mergeCell ref="C65:E66"/>
    <mergeCell ref="F65:H65"/>
    <mergeCell ref="I65:K65"/>
    <mergeCell ref="L65:N65"/>
    <mergeCell ref="A69:A70"/>
    <mergeCell ref="B69:B70"/>
    <mergeCell ref="C69:E69"/>
    <mergeCell ref="F69:H69"/>
    <mergeCell ref="I69:K70"/>
    <mergeCell ref="L69:N69"/>
    <mergeCell ref="R69:R70"/>
    <mergeCell ref="S69:S70"/>
    <mergeCell ref="S67:S68"/>
    <mergeCell ref="T69:T70"/>
    <mergeCell ref="U69:U70"/>
    <mergeCell ref="V69:V70"/>
    <mergeCell ref="W69:X70"/>
    <mergeCell ref="Z69:AA69"/>
    <mergeCell ref="AB69:AC70"/>
    <mergeCell ref="Z70:AA70"/>
    <mergeCell ref="AB67:AC68"/>
    <mergeCell ref="Z68:AA68"/>
    <mergeCell ref="T67:T68"/>
    <mergeCell ref="U67:U68"/>
    <mergeCell ref="V67:V68"/>
    <mergeCell ref="W67:X68"/>
    <mergeCell ref="Z67:AA67"/>
    <mergeCell ref="Z71:AA71"/>
    <mergeCell ref="AB71:AC72"/>
    <mergeCell ref="Z72:AA72"/>
    <mergeCell ref="A74:B74"/>
    <mergeCell ref="C74:E74"/>
    <mergeCell ref="F74:H74"/>
    <mergeCell ref="I74:K74"/>
    <mergeCell ref="L74:N74"/>
    <mergeCell ref="W74:X74"/>
    <mergeCell ref="Y74:AA74"/>
    <mergeCell ref="R71:R72"/>
    <mergeCell ref="S71:S72"/>
    <mergeCell ref="T71:T72"/>
    <mergeCell ref="U71:U72"/>
    <mergeCell ref="V71:V72"/>
    <mergeCell ref="W71:X72"/>
    <mergeCell ref="A71:A72"/>
    <mergeCell ref="B71:B72"/>
    <mergeCell ref="C71:E71"/>
    <mergeCell ref="F71:H71"/>
    <mergeCell ref="I71:K71"/>
    <mergeCell ref="L71:N72"/>
    <mergeCell ref="U75:U76"/>
    <mergeCell ref="V75:V76"/>
    <mergeCell ref="W75:X76"/>
    <mergeCell ref="Z75:AA75"/>
    <mergeCell ref="AB75:AC76"/>
    <mergeCell ref="Z76:AA76"/>
    <mergeCell ref="AB74:AC74"/>
    <mergeCell ref="A75:A76"/>
    <mergeCell ref="B75:B76"/>
    <mergeCell ref="C75:E76"/>
    <mergeCell ref="F75:H75"/>
    <mergeCell ref="I75:K75"/>
    <mergeCell ref="L75:N75"/>
    <mergeCell ref="R75:R76"/>
    <mergeCell ref="S75:S76"/>
    <mergeCell ref="T75:T76"/>
    <mergeCell ref="Z77:AA77"/>
    <mergeCell ref="AB77:AC78"/>
    <mergeCell ref="Z78:AA78"/>
    <mergeCell ref="A79:A80"/>
    <mergeCell ref="B79:B80"/>
    <mergeCell ref="C79:E79"/>
    <mergeCell ref="F79:H79"/>
    <mergeCell ref="I79:K80"/>
    <mergeCell ref="L79:N79"/>
    <mergeCell ref="R79:R80"/>
    <mergeCell ref="R77:R78"/>
    <mergeCell ref="S77:S78"/>
    <mergeCell ref="T77:T78"/>
    <mergeCell ref="U77:U78"/>
    <mergeCell ref="V77:V78"/>
    <mergeCell ref="W77:X78"/>
    <mergeCell ref="A77:A78"/>
    <mergeCell ref="B77:B78"/>
    <mergeCell ref="C77:E77"/>
    <mergeCell ref="F77:H78"/>
    <mergeCell ref="I77:K77"/>
    <mergeCell ref="L77:N77"/>
    <mergeCell ref="A81:A82"/>
    <mergeCell ref="B81:B82"/>
    <mergeCell ref="C81:E81"/>
    <mergeCell ref="F81:H81"/>
    <mergeCell ref="I81:K81"/>
    <mergeCell ref="L81:N82"/>
    <mergeCell ref="R81:R82"/>
    <mergeCell ref="S81:S82"/>
    <mergeCell ref="S79:S80"/>
    <mergeCell ref="T81:T82"/>
    <mergeCell ref="U81:U82"/>
    <mergeCell ref="V81:V82"/>
    <mergeCell ref="W81:X82"/>
    <mergeCell ref="Z81:AA81"/>
    <mergeCell ref="AB81:AC82"/>
    <mergeCell ref="Z82:AA82"/>
    <mergeCell ref="AB79:AC80"/>
    <mergeCell ref="Z80:AA80"/>
    <mergeCell ref="T79:T80"/>
    <mergeCell ref="U79:U80"/>
    <mergeCell ref="V79:V80"/>
    <mergeCell ref="W79:X80"/>
    <mergeCell ref="Z79:AA79"/>
    <mergeCell ref="A13:A14"/>
    <mergeCell ref="B13:B14"/>
    <mergeCell ref="A9:A10"/>
    <mergeCell ref="B9:B10"/>
    <mergeCell ref="C9:E9"/>
    <mergeCell ref="F9:H10"/>
    <mergeCell ref="I9:K9"/>
    <mergeCell ref="L9:N9"/>
    <mergeCell ref="A6:B6"/>
    <mergeCell ref="C6:E6"/>
    <mergeCell ref="F6:H6"/>
    <mergeCell ref="I6:K6"/>
    <mergeCell ref="L6:N6"/>
    <mergeCell ref="C13:E13"/>
    <mergeCell ref="F13:H13"/>
    <mergeCell ref="I13:K13"/>
    <mergeCell ref="L13:N14"/>
    <mergeCell ref="W30:X30"/>
    <mergeCell ref="Y30:AA30"/>
    <mergeCell ref="AB30:AC30"/>
    <mergeCell ref="A31:A32"/>
    <mergeCell ref="A18:B18"/>
    <mergeCell ref="C18:E18"/>
    <mergeCell ref="F18:H18"/>
    <mergeCell ref="I18:K18"/>
    <mergeCell ref="L18:N18"/>
    <mergeCell ref="O18:Q18"/>
    <mergeCell ref="W27:X28"/>
    <mergeCell ref="C31:E32"/>
    <mergeCell ref="F31:H31"/>
    <mergeCell ref="I31:K31"/>
    <mergeCell ref="L31:N31"/>
    <mergeCell ref="O31:Q31"/>
    <mergeCell ref="R31:R32"/>
    <mergeCell ref="B31:B32"/>
    <mergeCell ref="A30:B30"/>
    <mergeCell ref="C30:E30"/>
    <mergeCell ref="F30:H30"/>
    <mergeCell ref="I30:K30"/>
    <mergeCell ref="L30:N30"/>
    <mergeCell ref="O30:Q30"/>
    <mergeCell ref="A35:A36"/>
    <mergeCell ref="B35:B36"/>
    <mergeCell ref="C35:E35"/>
    <mergeCell ref="F35:H35"/>
    <mergeCell ref="I35:K36"/>
    <mergeCell ref="L35:N35"/>
    <mergeCell ref="O35:Q35"/>
    <mergeCell ref="R35:R36"/>
    <mergeCell ref="AB35:AC36"/>
    <mergeCell ref="W35:X36"/>
    <mergeCell ref="Z35:AA35"/>
    <mergeCell ref="AB6:AC6"/>
    <mergeCell ref="A7:A8"/>
    <mergeCell ref="B7:B8"/>
    <mergeCell ref="C7:E8"/>
    <mergeCell ref="F7:H7"/>
    <mergeCell ref="I7:K7"/>
    <mergeCell ref="L7:N7"/>
    <mergeCell ref="O7:Q7"/>
    <mergeCell ref="R7:R8"/>
    <mergeCell ref="AB7:AC8"/>
    <mergeCell ref="Z8:AA8"/>
    <mergeCell ref="S7:S8"/>
    <mergeCell ref="T7:T8"/>
    <mergeCell ref="U7:U8"/>
    <mergeCell ref="V7:V8"/>
    <mergeCell ref="W7:X8"/>
    <mergeCell ref="Z7:AA7"/>
    <mergeCell ref="O6:Q6"/>
    <mergeCell ref="W6:X6"/>
    <mergeCell ref="Y6:AA6"/>
    <mergeCell ref="AB9:AC10"/>
    <mergeCell ref="Z10:AA10"/>
    <mergeCell ref="A11:A12"/>
    <mergeCell ref="B11:B12"/>
    <mergeCell ref="C11:E11"/>
    <mergeCell ref="F11:H11"/>
    <mergeCell ref="I11:K12"/>
    <mergeCell ref="L11:N11"/>
    <mergeCell ref="O11:Q11"/>
    <mergeCell ref="S9:S10"/>
    <mergeCell ref="T9:T10"/>
    <mergeCell ref="U9:U10"/>
    <mergeCell ref="V9:V10"/>
    <mergeCell ref="W9:X10"/>
    <mergeCell ref="Z9:AA9"/>
    <mergeCell ref="Z11:AA11"/>
    <mergeCell ref="AB11:AC12"/>
    <mergeCell ref="Z12:AA12"/>
    <mergeCell ref="V11:V12"/>
    <mergeCell ref="W11:X12"/>
    <mergeCell ref="O9:Q9"/>
    <mergeCell ref="R9:R10"/>
    <mergeCell ref="O13:Q13"/>
    <mergeCell ref="R11:R12"/>
    <mergeCell ref="S11:S12"/>
    <mergeCell ref="T11:T12"/>
    <mergeCell ref="U11:U12"/>
    <mergeCell ref="Z13:AA13"/>
    <mergeCell ref="AB13:AC14"/>
    <mergeCell ref="Z14:AA14"/>
    <mergeCell ref="A15:A16"/>
    <mergeCell ref="B15:B16"/>
    <mergeCell ref="C15:E15"/>
    <mergeCell ref="F15:H15"/>
    <mergeCell ref="I15:K15"/>
    <mergeCell ref="L15:N15"/>
    <mergeCell ref="O15:Q16"/>
    <mergeCell ref="R13:R14"/>
    <mergeCell ref="S13:S14"/>
    <mergeCell ref="T13:T14"/>
    <mergeCell ref="U13:U14"/>
    <mergeCell ref="V13:V14"/>
    <mergeCell ref="W13:X14"/>
    <mergeCell ref="Z15:AA15"/>
    <mergeCell ref="AB15:AC16"/>
    <mergeCell ref="Z16:AA16"/>
    <mergeCell ref="R15:R16"/>
    <mergeCell ref="S15:S16"/>
    <mergeCell ref="T15:T16"/>
    <mergeCell ref="U15:U16"/>
    <mergeCell ref="V15:V16"/>
    <mergeCell ref="W15:X16"/>
    <mergeCell ref="W18:X18"/>
    <mergeCell ref="Y18:AA18"/>
    <mergeCell ref="AB18:AC18"/>
    <mergeCell ref="A19:A20"/>
    <mergeCell ref="B19:B20"/>
    <mergeCell ref="C19:E20"/>
    <mergeCell ref="F19:H19"/>
    <mergeCell ref="I19:K19"/>
    <mergeCell ref="L19:N19"/>
    <mergeCell ref="O19:Q19"/>
    <mergeCell ref="Z19:AA19"/>
    <mergeCell ref="AB19:AC20"/>
    <mergeCell ref="Z20:AA20"/>
    <mergeCell ref="T19:T20"/>
    <mergeCell ref="U19:U20"/>
    <mergeCell ref="V19:V20"/>
    <mergeCell ref="W19:X20"/>
    <mergeCell ref="R19:R20"/>
    <mergeCell ref="S19:S20"/>
    <mergeCell ref="AB23:AC24"/>
    <mergeCell ref="Z24:AA24"/>
    <mergeCell ref="T23:T24"/>
    <mergeCell ref="U23:U24"/>
    <mergeCell ref="V23:V24"/>
    <mergeCell ref="W23:X24"/>
    <mergeCell ref="A21:A22"/>
    <mergeCell ref="B21:B22"/>
    <mergeCell ref="C21:E21"/>
    <mergeCell ref="F21:H22"/>
    <mergeCell ref="I21:K21"/>
    <mergeCell ref="L21:N21"/>
    <mergeCell ref="O21:Q21"/>
    <mergeCell ref="R23:R24"/>
    <mergeCell ref="S23:S24"/>
    <mergeCell ref="A25:A26"/>
    <mergeCell ref="B25:B26"/>
    <mergeCell ref="C25:E25"/>
    <mergeCell ref="F25:H25"/>
    <mergeCell ref="I25:K25"/>
    <mergeCell ref="L25:N26"/>
    <mergeCell ref="O25:Q25"/>
    <mergeCell ref="Z21:AA21"/>
    <mergeCell ref="AB21:AC22"/>
    <mergeCell ref="Z22:AA22"/>
    <mergeCell ref="A23:A24"/>
    <mergeCell ref="B23:B24"/>
    <mergeCell ref="C23:E23"/>
    <mergeCell ref="F23:H23"/>
    <mergeCell ref="I23:K24"/>
    <mergeCell ref="L23:N23"/>
    <mergeCell ref="O23:Q23"/>
    <mergeCell ref="R21:R22"/>
    <mergeCell ref="S21:S22"/>
    <mergeCell ref="T21:T22"/>
    <mergeCell ref="U21:U22"/>
    <mergeCell ref="V21:V22"/>
    <mergeCell ref="W21:X22"/>
    <mergeCell ref="Z23:AA23"/>
    <mergeCell ref="Z25:AA25"/>
    <mergeCell ref="AB25:AC26"/>
    <mergeCell ref="Z26:AA26"/>
    <mergeCell ref="A27:A28"/>
    <mergeCell ref="B27:B28"/>
    <mergeCell ref="C27:E27"/>
    <mergeCell ref="F27:H27"/>
    <mergeCell ref="I27:K27"/>
    <mergeCell ref="L27:N27"/>
    <mergeCell ref="O27:Q28"/>
    <mergeCell ref="R25:R26"/>
    <mergeCell ref="S25:S26"/>
    <mergeCell ref="T25:T26"/>
    <mergeCell ref="U25:U26"/>
    <mergeCell ref="V25:V26"/>
    <mergeCell ref="W25:X26"/>
    <mergeCell ref="Z27:AA27"/>
    <mergeCell ref="AB27:AC28"/>
    <mergeCell ref="Z28:AA28"/>
    <mergeCell ref="R27:R28"/>
    <mergeCell ref="S27:S28"/>
    <mergeCell ref="T27:T28"/>
    <mergeCell ref="U27:U28"/>
    <mergeCell ref="V27:V28"/>
    <mergeCell ref="AB31:AC32"/>
    <mergeCell ref="Z32:AA32"/>
    <mergeCell ref="A33:A34"/>
    <mergeCell ref="B33:B34"/>
    <mergeCell ref="C33:E33"/>
    <mergeCell ref="F33:H34"/>
    <mergeCell ref="I33:K33"/>
    <mergeCell ref="L33:N33"/>
    <mergeCell ref="O33:Q33"/>
    <mergeCell ref="R33:R34"/>
    <mergeCell ref="S31:S32"/>
    <mergeCell ref="T31:T32"/>
    <mergeCell ref="U31:U32"/>
    <mergeCell ref="V31:V32"/>
    <mergeCell ref="W31:X32"/>
    <mergeCell ref="Z31:AA31"/>
    <mergeCell ref="AB33:AC34"/>
    <mergeCell ref="Z34:AA34"/>
    <mergeCell ref="S33:S34"/>
    <mergeCell ref="T33:T34"/>
    <mergeCell ref="U33:U34"/>
    <mergeCell ref="V33:V34"/>
    <mergeCell ref="W33:X34"/>
    <mergeCell ref="Z33:AA33"/>
    <mergeCell ref="A39:A40"/>
    <mergeCell ref="B39:B40"/>
    <mergeCell ref="C39:E39"/>
    <mergeCell ref="F39:H39"/>
    <mergeCell ref="I39:K39"/>
    <mergeCell ref="L39:N39"/>
    <mergeCell ref="O39:Q40"/>
    <mergeCell ref="S37:S38"/>
    <mergeCell ref="T37:T38"/>
    <mergeCell ref="R39:R40"/>
    <mergeCell ref="S39:S40"/>
    <mergeCell ref="T39:T40"/>
    <mergeCell ref="A37:A38"/>
    <mergeCell ref="B37:B38"/>
    <mergeCell ref="C37:E37"/>
    <mergeCell ref="F37:H37"/>
    <mergeCell ref="I37:K37"/>
    <mergeCell ref="L37:N38"/>
    <mergeCell ref="O37:Q37"/>
    <mergeCell ref="R37:R38"/>
    <mergeCell ref="AG16:AG20"/>
    <mergeCell ref="AG11:AG15"/>
    <mergeCell ref="AG6:AG10"/>
    <mergeCell ref="O74:Q82"/>
    <mergeCell ref="O64:Q72"/>
    <mergeCell ref="O44:Q52"/>
    <mergeCell ref="O54:Q62"/>
    <mergeCell ref="AB37:AC38"/>
    <mergeCell ref="Z38:AA38"/>
    <mergeCell ref="U37:U38"/>
    <mergeCell ref="V37:V38"/>
    <mergeCell ref="W37:X38"/>
    <mergeCell ref="Z37:AA37"/>
    <mergeCell ref="Z39:AA39"/>
    <mergeCell ref="AB39:AC40"/>
    <mergeCell ref="Z40:AA40"/>
    <mergeCell ref="U39:U40"/>
    <mergeCell ref="V39:V40"/>
    <mergeCell ref="W39:X40"/>
    <mergeCell ref="Z36:AA36"/>
    <mergeCell ref="S35:S36"/>
    <mergeCell ref="T35:T36"/>
    <mergeCell ref="U35:U36"/>
    <mergeCell ref="V35:V36"/>
  </mergeCells>
  <phoneticPr fontId="44"/>
  <printOptions horizontalCentered="1"/>
  <pageMargins left="0.19685039370078741" right="0.19685039370078741" top="0.35433070866141736" bottom="0" header="0.31496062992125984" footer="0.31496062992125984"/>
  <pageSetup paperSize="9" scale="2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5FDD4-69FC-44B0-8954-93A29EF4F71E}">
  <sheetPr>
    <tabColor rgb="FFFF0000"/>
  </sheetPr>
  <dimension ref="A1"/>
  <sheetViews>
    <sheetView topLeftCell="A85" workbookViewId="0"/>
  </sheetViews>
  <sheetFormatPr defaultRowHeight="18.75"/>
  <sheetData/>
  <phoneticPr fontId="4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D1169-210B-4EF3-BF37-4EFAD9C327AD}">
  <sheetPr>
    <tabColor rgb="FFFF0000"/>
    <pageSetUpPr fitToPage="1"/>
  </sheetPr>
  <dimension ref="A1:AE114"/>
  <sheetViews>
    <sheetView showGridLines="0" tabSelected="1" view="pageBreakPreview" topLeftCell="A23" zoomScale="40" zoomScaleNormal="40" zoomScaleSheetLayoutView="40" workbookViewId="0">
      <selection activeCell="M38" sqref="M38:V39"/>
    </sheetView>
  </sheetViews>
  <sheetFormatPr defaultColWidth="8.875" defaultRowHeight="21"/>
  <cols>
    <col min="1" max="1" width="3.125" style="86" customWidth="1"/>
    <col min="2" max="2" width="17.25" style="111" customWidth="1"/>
    <col min="3" max="3" width="18.125" style="103" customWidth="1"/>
    <col min="4" max="5" width="11.625" style="104" customWidth="1"/>
    <col min="6" max="6" width="50.75" style="103" customWidth="1"/>
    <col min="7" max="9" width="8.25" style="103" customWidth="1"/>
    <col min="10" max="10" width="11.75" style="106" customWidth="1"/>
    <col min="11" max="11" width="11.75" style="103" customWidth="1"/>
    <col min="12" max="12" width="50.875" style="103" customWidth="1"/>
    <col min="13" max="13" width="20.5" style="103" customWidth="1"/>
    <col min="14" max="15" width="11.75" style="104" customWidth="1"/>
    <col min="16" max="16" width="50.75" style="103" customWidth="1"/>
    <col min="17" max="19" width="8.125" style="103" customWidth="1"/>
    <col min="20" max="20" width="11.75" style="106" customWidth="1"/>
    <col min="21" max="21" width="11.75" style="103" customWidth="1"/>
    <col min="22" max="22" width="50.75" style="103" customWidth="1"/>
    <col min="23" max="23" width="17.375" style="106" customWidth="1"/>
    <col min="24" max="25" width="5.5" style="86" customWidth="1"/>
    <col min="26" max="26" width="7.375" style="365" bestFit="1" customWidth="1"/>
    <col min="27" max="27" width="42.375" style="88" bestFit="1" customWidth="1"/>
    <col min="28" max="28" width="3.5" style="86" customWidth="1"/>
    <col min="29" max="29" width="8.875" style="86"/>
    <col min="30" max="30" width="45.125" style="86" bestFit="1" customWidth="1"/>
    <col min="31" max="16384" width="8.875" style="86"/>
  </cols>
  <sheetData>
    <row r="1" spans="2:30" ht="64.5" customHeight="1" thickBot="1">
      <c r="B1" s="726" t="s">
        <v>410</v>
      </c>
      <c r="C1" s="726"/>
      <c r="D1" s="726"/>
      <c r="E1" s="726"/>
      <c r="F1" s="726"/>
      <c r="G1" s="726"/>
      <c r="H1" s="726"/>
      <c r="I1" s="726"/>
      <c r="J1" s="726"/>
      <c r="K1" s="726"/>
      <c r="L1" s="726"/>
      <c r="M1" s="726"/>
      <c r="N1" s="726"/>
      <c r="O1" s="726"/>
      <c r="P1" s="726"/>
      <c r="Q1" s="726"/>
      <c r="R1" s="726"/>
      <c r="S1" s="726"/>
      <c r="T1" s="726"/>
      <c r="U1" s="726"/>
      <c r="V1" s="726"/>
      <c r="W1" s="726"/>
      <c r="Y1" s="87"/>
    </row>
    <row r="2" spans="2:30" ht="36" thickTop="1">
      <c r="B2" s="318">
        <v>0.3125</v>
      </c>
      <c r="C2" s="727" t="s">
        <v>188</v>
      </c>
      <c r="D2" s="728"/>
      <c r="E2" s="728"/>
      <c r="F2" s="728"/>
      <c r="G2" s="728"/>
      <c r="H2" s="728"/>
      <c r="I2" s="728"/>
      <c r="J2" s="728"/>
      <c r="K2" s="728"/>
      <c r="L2" s="728"/>
      <c r="M2" s="727" t="s">
        <v>188</v>
      </c>
      <c r="N2" s="728"/>
      <c r="O2" s="728"/>
      <c r="P2" s="728"/>
      <c r="Q2" s="728"/>
      <c r="R2" s="728"/>
      <c r="S2" s="728"/>
      <c r="T2" s="728"/>
      <c r="U2" s="728"/>
      <c r="V2" s="728"/>
      <c r="W2" s="319">
        <f t="shared" ref="W2:W38" si="0">B2</f>
        <v>0.3125</v>
      </c>
      <c r="AD2" s="89"/>
    </row>
    <row r="3" spans="2:30" ht="30">
      <c r="B3" s="320"/>
      <c r="C3" s="729" t="s">
        <v>0</v>
      </c>
      <c r="D3" s="730"/>
      <c r="E3" s="730"/>
      <c r="F3" s="730"/>
      <c r="G3" s="730"/>
      <c r="H3" s="730"/>
      <c r="I3" s="730"/>
      <c r="J3" s="730"/>
      <c r="K3" s="730"/>
      <c r="L3" s="731"/>
      <c r="M3" s="732" t="s">
        <v>1</v>
      </c>
      <c r="N3" s="733"/>
      <c r="O3" s="733"/>
      <c r="P3" s="733"/>
      <c r="Q3" s="733"/>
      <c r="R3" s="733"/>
      <c r="S3" s="733"/>
      <c r="T3" s="733"/>
      <c r="U3" s="733"/>
      <c r="V3" s="734"/>
      <c r="W3" s="321"/>
      <c r="AD3" s="89"/>
    </row>
    <row r="4" spans="2:30" ht="30.75" thickBot="1">
      <c r="B4" s="322">
        <v>0.33333333333333331</v>
      </c>
      <c r="C4" s="741" t="s">
        <v>189</v>
      </c>
      <c r="D4" s="742"/>
      <c r="E4" s="742"/>
      <c r="F4" s="742"/>
      <c r="G4" s="742"/>
      <c r="H4" s="742"/>
      <c r="I4" s="742"/>
      <c r="J4" s="742"/>
      <c r="K4" s="742"/>
      <c r="L4" s="742"/>
      <c r="M4" s="741" t="s">
        <v>189</v>
      </c>
      <c r="N4" s="742"/>
      <c r="O4" s="742"/>
      <c r="P4" s="742"/>
      <c r="Q4" s="742"/>
      <c r="R4" s="742"/>
      <c r="S4" s="742"/>
      <c r="T4" s="742"/>
      <c r="U4" s="742"/>
      <c r="V4" s="742"/>
      <c r="W4" s="323">
        <f>B4</f>
        <v>0.33333333333333331</v>
      </c>
      <c r="AD4" s="89"/>
    </row>
    <row r="5" spans="2:30" ht="30" customHeight="1">
      <c r="B5" s="324">
        <v>0.31944444444444442</v>
      </c>
      <c r="C5" s="760" t="s">
        <v>474</v>
      </c>
      <c r="D5" s="735" t="s">
        <v>513</v>
      </c>
      <c r="E5" s="736"/>
      <c r="F5" s="736"/>
      <c r="G5" s="736"/>
      <c r="H5" s="736"/>
      <c r="I5" s="736"/>
      <c r="J5" s="736"/>
      <c r="K5" s="736"/>
      <c r="L5" s="737"/>
      <c r="M5" s="760" t="s">
        <v>474</v>
      </c>
      <c r="N5" s="735" t="s">
        <v>514</v>
      </c>
      <c r="O5" s="736"/>
      <c r="P5" s="736"/>
      <c r="Q5" s="736"/>
      <c r="R5" s="736"/>
      <c r="S5" s="736"/>
      <c r="T5" s="736"/>
      <c r="U5" s="736"/>
      <c r="V5" s="737"/>
      <c r="W5" s="325">
        <f t="shared" si="0"/>
        <v>0.31944444444444442</v>
      </c>
      <c r="AD5" s="89"/>
    </row>
    <row r="6" spans="2:30" ht="30" customHeight="1">
      <c r="B6" s="326">
        <v>0.3263888888888889</v>
      </c>
      <c r="C6" s="761"/>
      <c r="D6" s="738" t="s">
        <v>515</v>
      </c>
      <c r="E6" s="739"/>
      <c r="F6" s="739"/>
      <c r="G6" s="739"/>
      <c r="H6" s="739"/>
      <c r="I6" s="739"/>
      <c r="J6" s="739"/>
      <c r="K6" s="739"/>
      <c r="L6" s="740"/>
      <c r="M6" s="761"/>
      <c r="N6" s="738" t="s">
        <v>516</v>
      </c>
      <c r="O6" s="739"/>
      <c r="P6" s="739"/>
      <c r="Q6" s="739"/>
      <c r="R6" s="739"/>
      <c r="S6" s="739"/>
      <c r="T6" s="739"/>
      <c r="U6" s="739"/>
      <c r="V6" s="740"/>
      <c r="W6" s="327">
        <f t="shared" si="0"/>
        <v>0.3263888888888889</v>
      </c>
      <c r="AD6" s="89"/>
    </row>
    <row r="7" spans="2:30" ht="30" customHeight="1">
      <c r="B7" s="548">
        <v>0.33333333333333331</v>
      </c>
      <c r="C7" s="762"/>
      <c r="D7" s="738" t="s">
        <v>517</v>
      </c>
      <c r="E7" s="739"/>
      <c r="F7" s="739"/>
      <c r="G7" s="739"/>
      <c r="H7" s="739"/>
      <c r="I7" s="739"/>
      <c r="J7" s="739"/>
      <c r="K7" s="739"/>
      <c r="L7" s="740"/>
      <c r="M7" s="762"/>
      <c r="N7" s="738" t="s">
        <v>528</v>
      </c>
      <c r="O7" s="739"/>
      <c r="P7" s="739"/>
      <c r="Q7" s="739"/>
      <c r="R7" s="739"/>
      <c r="S7" s="739"/>
      <c r="T7" s="739"/>
      <c r="U7" s="739"/>
      <c r="V7" s="740"/>
      <c r="W7" s="327">
        <v>0.33333333333333331</v>
      </c>
      <c r="AD7" s="89"/>
    </row>
    <row r="8" spans="2:30" ht="30" customHeight="1" thickBot="1">
      <c r="B8" s="328">
        <v>0.34375</v>
      </c>
      <c r="C8" s="753" t="s">
        <v>190</v>
      </c>
      <c r="D8" s="754"/>
      <c r="E8" s="754"/>
      <c r="F8" s="754"/>
      <c r="G8" s="754"/>
      <c r="H8" s="754"/>
      <c r="I8" s="754"/>
      <c r="J8" s="754"/>
      <c r="K8" s="754"/>
      <c r="L8" s="754"/>
      <c r="M8" s="753" t="s">
        <v>190</v>
      </c>
      <c r="N8" s="754"/>
      <c r="O8" s="754"/>
      <c r="P8" s="754"/>
      <c r="Q8" s="754"/>
      <c r="R8" s="754"/>
      <c r="S8" s="754"/>
      <c r="T8" s="754"/>
      <c r="U8" s="754"/>
      <c r="V8" s="754"/>
      <c r="W8" s="329">
        <f t="shared" si="0"/>
        <v>0.34375</v>
      </c>
      <c r="AD8" s="89"/>
    </row>
    <row r="9" spans="2:30" ht="30" customHeight="1" thickBot="1">
      <c r="B9" s="330">
        <v>0.35069444444444442</v>
      </c>
      <c r="C9" s="743" t="s">
        <v>191</v>
      </c>
      <c r="D9" s="744"/>
      <c r="E9" s="744"/>
      <c r="F9" s="744"/>
      <c r="G9" s="744"/>
      <c r="H9" s="744"/>
      <c r="I9" s="744"/>
      <c r="J9" s="744"/>
      <c r="K9" s="744"/>
      <c r="L9" s="744"/>
      <c r="M9" s="743" t="s">
        <v>191</v>
      </c>
      <c r="N9" s="744"/>
      <c r="O9" s="744"/>
      <c r="P9" s="744"/>
      <c r="Q9" s="744"/>
      <c r="R9" s="744"/>
      <c r="S9" s="744"/>
      <c r="T9" s="744"/>
      <c r="U9" s="744"/>
      <c r="V9" s="744"/>
      <c r="W9" s="331">
        <f t="shared" si="0"/>
        <v>0.35069444444444442</v>
      </c>
      <c r="AD9" s="89"/>
    </row>
    <row r="10" spans="2:30" ht="30" customHeight="1" thickBot="1">
      <c r="B10" s="332" t="s">
        <v>70</v>
      </c>
      <c r="C10" s="745" t="s">
        <v>192</v>
      </c>
      <c r="D10" s="746"/>
      <c r="E10" s="746"/>
      <c r="F10" s="746"/>
      <c r="G10" s="746"/>
      <c r="H10" s="746"/>
      <c r="I10" s="746"/>
      <c r="J10" s="746"/>
      <c r="K10" s="746"/>
      <c r="L10" s="747"/>
      <c r="M10" s="745" t="s">
        <v>192</v>
      </c>
      <c r="N10" s="746"/>
      <c r="O10" s="746"/>
      <c r="P10" s="746"/>
      <c r="Q10" s="746"/>
      <c r="R10" s="746"/>
      <c r="S10" s="746"/>
      <c r="T10" s="746"/>
      <c r="U10" s="746"/>
      <c r="V10" s="747"/>
      <c r="W10" s="333" t="str">
        <f t="shared" si="0"/>
        <v>開始時刻</v>
      </c>
      <c r="AD10" s="89"/>
    </row>
    <row r="11" spans="2:30" ht="30">
      <c r="B11" s="334">
        <v>0.36458333333333331</v>
      </c>
      <c r="C11" s="335" t="s">
        <v>71</v>
      </c>
      <c r="D11" s="336" t="s">
        <v>432</v>
      </c>
      <c r="E11" s="337">
        <v>1</v>
      </c>
      <c r="F11" s="338" t="str">
        <f t="shared" ref="F11:F23" si="1">VLOOKUP(E11,$E$74:$F$105,2)</f>
        <v>塩二小ソニック</v>
      </c>
      <c r="G11" s="374"/>
      <c r="H11" s="339" t="s">
        <v>22</v>
      </c>
      <c r="I11" s="375"/>
      <c r="J11" s="373" t="s">
        <v>193</v>
      </c>
      <c r="K11" s="340">
        <v>2</v>
      </c>
      <c r="L11" s="341" t="str">
        <f t="shared" ref="L11:L23" si="2">VLOOKUP(K11,$E$74:$F$105,2)</f>
        <v>南相フェニックス</v>
      </c>
      <c r="M11" s="335" t="s">
        <v>71</v>
      </c>
      <c r="N11" s="336" t="s">
        <v>193</v>
      </c>
      <c r="O11" s="340">
        <v>3</v>
      </c>
      <c r="P11" s="338" t="str">
        <f t="shared" ref="P11:P23" si="3">VLOOKUP(O11,$E$74:$F$105,2)</f>
        <v>snipers</v>
      </c>
      <c r="Q11" s="374"/>
      <c r="R11" s="339" t="s">
        <v>22</v>
      </c>
      <c r="S11" s="375"/>
      <c r="T11" s="373" t="s">
        <v>193</v>
      </c>
      <c r="U11" s="340">
        <v>4</v>
      </c>
      <c r="V11" s="341" t="str">
        <f t="shared" ref="V11:V23" si="4">VLOOKUP(U11,$E$74:$F$105,2)</f>
        <v>松陵ヤンキーズ</v>
      </c>
      <c r="W11" s="342">
        <f t="shared" si="0"/>
        <v>0.36458333333333331</v>
      </c>
      <c r="Z11" s="72"/>
      <c r="AA11" s="81" t="s">
        <v>475</v>
      </c>
      <c r="AB11" s="81"/>
      <c r="AC11" s="72"/>
      <c r="AD11" s="81" t="s">
        <v>185</v>
      </c>
    </row>
    <row r="12" spans="2:30" ht="30">
      <c r="B12" s="343">
        <f>B11+$C$64</f>
        <v>0.37083333333333329</v>
      </c>
      <c r="C12" s="335" t="s">
        <v>72</v>
      </c>
      <c r="D12" s="336" t="s">
        <v>431</v>
      </c>
      <c r="E12" s="340">
        <v>6</v>
      </c>
      <c r="F12" s="338" t="str">
        <f t="shared" si="1"/>
        <v>大久保ビッグファイターズ</v>
      </c>
      <c r="G12" s="358"/>
      <c r="H12" s="344" t="s">
        <v>22</v>
      </c>
      <c r="I12" s="348"/>
      <c r="J12" s="373" t="s">
        <v>10</v>
      </c>
      <c r="K12" s="340">
        <v>7</v>
      </c>
      <c r="L12" s="341" t="str">
        <f t="shared" si="2"/>
        <v>ブルーソウルズ</v>
      </c>
      <c r="M12" s="335" t="s">
        <v>72</v>
      </c>
      <c r="N12" s="336" t="s">
        <v>10</v>
      </c>
      <c r="O12" s="340">
        <v>8</v>
      </c>
      <c r="P12" s="338" t="str">
        <f t="shared" si="3"/>
        <v>一期一会</v>
      </c>
      <c r="Q12" s="358"/>
      <c r="R12" s="344" t="s">
        <v>22</v>
      </c>
      <c r="S12" s="348"/>
      <c r="T12" s="373" t="s">
        <v>10</v>
      </c>
      <c r="U12" s="340">
        <v>9</v>
      </c>
      <c r="V12" s="341" t="str">
        <f t="shared" si="4"/>
        <v>本宮ブラック・シャークス</v>
      </c>
      <c r="W12" s="345">
        <f t="shared" si="0"/>
        <v>0.37083333333333329</v>
      </c>
      <c r="Z12" s="513">
        <v>1</v>
      </c>
      <c r="AA12" s="514" t="s">
        <v>503</v>
      </c>
      <c r="AB12" s="515"/>
      <c r="AC12" s="514">
        <v>16</v>
      </c>
      <c r="AD12" s="514" t="s">
        <v>430</v>
      </c>
    </row>
    <row r="13" spans="2:30" s="91" customFormat="1" ht="30">
      <c r="B13" s="343">
        <f>B12+$C$64</f>
        <v>0.37708333333333327</v>
      </c>
      <c r="C13" s="335" t="s">
        <v>73</v>
      </c>
      <c r="D13" s="336" t="s">
        <v>433</v>
      </c>
      <c r="E13" s="340">
        <v>11</v>
      </c>
      <c r="F13" s="338" t="str">
        <f t="shared" si="1"/>
        <v>岩沼西ファイターズ</v>
      </c>
      <c r="G13" s="358"/>
      <c r="H13" s="344" t="s">
        <v>22</v>
      </c>
      <c r="I13" s="348"/>
      <c r="J13" s="373" t="s">
        <v>194</v>
      </c>
      <c r="K13" s="340">
        <v>12</v>
      </c>
      <c r="L13" s="341" t="str">
        <f t="shared" si="2"/>
        <v>原小ファイターズ</v>
      </c>
      <c r="M13" s="335" t="s">
        <v>73</v>
      </c>
      <c r="N13" s="336" t="s">
        <v>194</v>
      </c>
      <c r="O13" s="340">
        <v>13</v>
      </c>
      <c r="P13" s="338" t="str">
        <f t="shared" si="3"/>
        <v>荒町フェニックス</v>
      </c>
      <c r="Q13" s="358"/>
      <c r="R13" s="344" t="s">
        <v>22</v>
      </c>
      <c r="S13" s="348"/>
      <c r="T13" s="373" t="s">
        <v>194</v>
      </c>
      <c r="U13" s="340">
        <v>14</v>
      </c>
      <c r="V13" s="341" t="str">
        <f t="shared" si="4"/>
        <v>ＴＲＹ-ＰＡＣ</v>
      </c>
      <c r="W13" s="345">
        <f t="shared" si="0"/>
        <v>0.37708333333333327</v>
      </c>
      <c r="Z13" s="513">
        <v>2</v>
      </c>
      <c r="AA13" s="513" t="s">
        <v>154</v>
      </c>
      <c r="AB13" s="515"/>
      <c r="AC13" s="513">
        <v>17</v>
      </c>
      <c r="AD13" s="513" t="s">
        <v>421</v>
      </c>
    </row>
    <row r="14" spans="2:30" s="91" customFormat="1" ht="30">
      <c r="B14" s="343">
        <f>B13+$C$64</f>
        <v>0.38333333333333325</v>
      </c>
      <c r="C14" s="335" t="s">
        <v>74</v>
      </c>
      <c r="D14" s="336" t="s">
        <v>431</v>
      </c>
      <c r="E14" s="346">
        <v>6</v>
      </c>
      <c r="F14" s="338" t="str">
        <f t="shared" si="1"/>
        <v>大久保ビッグファイターズ</v>
      </c>
      <c r="G14" s="358"/>
      <c r="H14" s="344" t="s">
        <v>22</v>
      </c>
      <c r="I14" s="348"/>
      <c r="J14" s="373" t="s">
        <v>434</v>
      </c>
      <c r="K14" s="340">
        <v>10</v>
      </c>
      <c r="L14" s="341" t="str">
        <f t="shared" si="2"/>
        <v>館ジャングルー</v>
      </c>
      <c r="M14" s="335" t="s">
        <v>74</v>
      </c>
      <c r="N14" s="336" t="s">
        <v>432</v>
      </c>
      <c r="O14" s="340">
        <v>1</v>
      </c>
      <c r="P14" s="338" t="str">
        <f t="shared" si="3"/>
        <v>塩二小ソニック</v>
      </c>
      <c r="Q14" s="358"/>
      <c r="R14" s="344" t="s">
        <v>22</v>
      </c>
      <c r="S14" s="348"/>
      <c r="T14" s="373" t="s">
        <v>432</v>
      </c>
      <c r="U14" s="340">
        <v>5</v>
      </c>
      <c r="V14" s="341" t="str">
        <f t="shared" si="4"/>
        <v>チームからあげ君！2026</v>
      </c>
      <c r="W14" s="345">
        <f t="shared" si="0"/>
        <v>0.38333333333333325</v>
      </c>
      <c r="Z14" s="513">
        <v>3</v>
      </c>
      <c r="AA14" s="513" t="s">
        <v>476</v>
      </c>
      <c r="AB14" s="515"/>
      <c r="AC14" s="513">
        <v>18</v>
      </c>
      <c r="AD14" s="513" t="s">
        <v>173</v>
      </c>
    </row>
    <row r="15" spans="2:30" s="91" customFormat="1" ht="30.75" thickBot="1">
      <c r="B15" s="429">
        <f>B14+$C$63</f>
        <v>0.38888888888888878</v>
      </c>
      <c r="C15" s="430" t="s">
        <v>75</v>
      </c>
      <c r="D15" s="431" t="s">
        <v>435</v>
      </c>
      <c r="E15" s="432">
        <v>16</v>
      </c>
      <c r="F15" s="433" t="str">
        <f t="shared" si="1"/>
        <v>ブルーソウルズＸ</v>
      </c>
      <c r="G15" s="434"/>
      <c r="H15" s="435" t="s">
        <v>22</v>
      </c>
      <c r="I15" s="436"/>
      <c r="J15" s="437" t="s">
        <v>435</v>
      </c>
      <c r="K15" s="432">
        <v>17</v>
      </c>
      <c r="L15" s="438" t="str">
        <f t="shared" si="2"/>
        <v>本宮ブラック・ドルフィンズ</v>
      </c>
      <c r="M15" s="430" t="s">
        <v>75</v>
      </c>
      <c r="N15" s="431" t="s">
        <v>435</v>
      </c>
      <c r="O15" s="439">
        <v>18</v>
      </c>
      <c r="P15" s="433" t="str">
        <f t="shared" si="3"/>
        <v>TRY-PAC　Ｊｒ</v>
      </c>
      <c r="Q15" s="434"/>
      <c r="R15" s="435" t="s">
        <v>22</v>
      </c>
      <c r="S15" s="436"/>
      <c r="T15" s="437" t="s">
        <v>435</v>
      </c>
      <c r="U15" s="439">
        <v>19</v>
      </c>
      <c r="V15" s="438" t="str">
        <f t="shared" si="4"/>
        <v>チキンラーメンズ</v>
      </c>
      <c r="W15" s="440">
        <f t="shared" si="0"/>
        <v>0.38888888888888878</v>
      </c>
      <c r="Z15" s="513">
        <v>4</v>
      </c>
      <c r="AA15" s="513" t="s">
        <v>156</v>
      </c>
      <c r="AB15" s="515"/>
      <c r="AC15" s="518">
        <v>19</v>
      </c>
      <c r="AD15" s="518" t="s">
        <v>425</v>
      </c>
    </row>
    <row r="16" spans="2:30" s="91" customFormat="1" ht="31.5" thickTop="1" thickBot="1">
      <c r="B16" s="429">
        <f t="shared" ref="B16:B18" si="5">B15+$C$63</f>
        <v>0.39444444444444432</v>
      </c>
      <c r="C16" s="430" t="s">
        <v>76</v>
      </c>
      <c r="D16" s="441" t="s">
        <v>436</v>
      </c>
      <c r="E16" s="432">
        <v>23</v>
      </c>
      <c r="F16" s="433" t="str">
        <f t="shared" si="1"/>
        <v>高松ＤＢＣβ</v>
      </c>
      <c r="G16" s="434"/>
      <c r="H16" s="435" t="s">
        <v>22</v>
      </c>
      <c r="I16" s="436"/>
      <c r="J16" s="442" t="s">
        <v>436</v>
      </c>
      <c r="K16" s="432">
        <v>22</v>
      </c>
      <c r="L16" s="438" t="str">
        <f t="shared" si="2"/>
        <v>DATEMAKiDS</v>
      </c>
      <c r="M16" s="430" t="s">
        <v>76</v>
      </c>
      <c r="N16" s="441" t="s">
        <v>436</v>
      </c>
      <c r="O16" s="439">
        <v>20</v>
      </c>
      <c r="P16" s="433" t="str">
        <f t="shared" si="3"/>
        <v>塩二小ビーンズ</v>
      </c>
      <c r="Q16" s="434"/>
      <c r="R16" s="435" t="s">
        <v>22</v>
      </c>
      <c r="S16" s="436"/>
      <c r="T16" s="442" t="s">
        <v>436</v>
      </c>
      <c r="U16" s="439">
        <v>21</v>
      </c>
      <c r="V16" s="438" t="str">
        <f t="shared" si="4"/>
        <v>松陵SHARK</v>
      </c>
      <c r="W16" s="440">
        <f t="shared" si="0"/>
        <v>0.39444444444444432</v>
      </c>
      <c r="Z16" s="518">
        <v>5</v>
      </c>
      <c r="AA16" s="518" t="s">
        <v>419</v>
      </c>
      <c r="AB16" s="518"/>
      <c r="AC16" s="516">
        <v>20</v>
      </c>
      <c r="AD16" s="516" t="s">
        <v>171</v>
      </c>
    </row>
    <row r="17" spans="1:31" s="91" customFormat="1" ht="30.75" thickTop="1">
      <c r="B17" s="429">
        <f t="shared" si="5"/>
        <v>0.39999999999999986</v>
      </c>
      <c r="C17" s="430" t="s">
        <v>78</v>
      </c>
      <c r="D17" s="441" t="s">
        <v>77</v>
      </c>
      <c r="E17" s="432">
        <v>24</v>
      </c>
      <c r="F17" s="433" t="str">
        <f t="shared" si="1"/>
        <v>原小ファイターズ ジュニア</v>
      </c>
      <c r="G17" s="434"/>
      <c r="H17" s="435" t="s">
        <v>22</v>
      </c>
      <c r="I17" s="436"/>
      <c r="J17" s="442" t="s">
        <v>77</v>
      </c>
      <c r="K17" s="432">
        <v>25</v>
      </c>
      <c r="L17" s="438" t="str">
        <f t="shared" si="2"/>
        <v>荒町エッグ’Ｓ</v>
      </c>
      <c r="M17" s="430" t="s">
        <v>78</v>
      </c>
      <c r="N17" s="441" t="s">
        <v>77</v>
      </c>
      <c r="O17" s="439">
        <v>26</v>
      </c>
      <c r="P17" s="433" t="str">
        <f t="shared" si="3"/>
        <v>next snipers</v>
      </c>
      <c r="Q17" s="434"/>
      <c r="R17" s="435" t="s">
        <v>22</v>
      </c>
      <c r="S17" s="436"/>
      <c r="T17" s="442" t="s">
        <v>77</v>
      </c>
      <c r="U17" s="439">
        <v>27</v>
      </c>
      <c r="V17" s="438" t="str">
        <f t="shared" si="4"/>
        <v>岩沼レッドドラゴン</v>
      </c>
      <c r="W17" s="440">
        <f t="shared" si="0"/>
        <v>0.39999999999999986</v>
      </c>
      <c r="Z17" s="516">
        <v>6</v>
      </c>
      <c r="AA17" s="516" t="s">
        <v>519</v>
      </c>
      <c r="AB17" s="517"/>
      <c r="AC17" s="513">
        <v>21</v>
      </c>
      <c r="AD17" s="513" t="s">
        <v>170</v>
      </c>
    </row>
    <row r="18" spans="1:31" s="91" customFormat="1" ht="30">
      <c r="B18" s="429">
        <f t="shared" si="5"/>
        <v>0.40555555555555539</v>
      </c>
      <c r="C18" s="430" t="s">
        <v>79</v>
      </c>
      <c r="D18" s="441" t="s">
        <v>439</v>
      </c>
      <c r="E18" s="432">
        <v>28</v>
      </c>
      <c r="F18" s="433" t="str">
        <f t="shared" si="1"/>
        <v>南相フェニックスJr</v>
      </c>
      <c r="G18" s="434"/>
      <c r="H18" s="435" t="s">
        <v>22</v>
      </c>
      <c r="I18" s="436"/>
      <c r="J18" s="442" t="s">
        <v>439</v>
      </c>
      <c r="K18" s="432">
        <v>29</v>
      </c>
      <c r="L18" s="438" t="str">
        <f t="shared" si="2"/>
        <v>館スカイファイターズ</v>
      </c>
      <c r="M18" s="430" t="s">
        <v>79</v>
      </c>
      <c r="N18" s="431" t="s">
        <v>196</v>
      </c>
      <c r="O18" s="443">
        <v>30</v>
      </c>
      <c r="P18" s="433" t="str">
        <f t="shared" si="3"/>
        <v>大久保ビッグファイターズJr</v>
      </c>
      <c r="Q18" s="434"/>
      <c r="R18" s="435" t="s">
        <v>22</v>
      </c>
      <c r="S18" s="436"/>
      <c r="T18" s="437" t="s">
        <v>196</v>
      </c>
      <c r="U18" s="443">
        <v>31</v>
      </c>
      <c r="V18" s="438" t="str">
        <f t="shared" si="4"/>
        <v>ＳＳＯＫ</v>
      </c>
      <c r="W18" s="440">
        <f t="shared" si="0"/>
        <v>0.40555555555555539</v>
      </c>
      <c r="Z18" s="513">
        <v>7</v>
      </c>
      <c r="AA18" s="513" t="s">
        <v>478</v>
      </c>
      <c r="AB18" s="515"/>
      <c r="AC18" s="513">
        <v>22</v>
      </c>
      <c r="AD18" s="513" t="s">
        <v>427</v>
      </c>
    </row>
    <row r="19" spans="1:31" s="91" customFormat="1" ht="30.75" thickBot="1">
      <c r="B19" s="343">
        <f>B18+$C$64</f>
        <v>0.41180555555555537</v>
      </c>
      <c r="C19" s="335" t="s">
        <v>80</v>
      </c>
      <c r="D19" s="336" t="s">
        <v>433</v>
      </c>
      <c r="E19" s="346">
        <v>15</v>
      </c>
      <c r="F19" s="338" t="str">
        <f t="shared" si="1"/>
        <v>高松ＤＢＣ</v>
      </c>
      <c r="G19" s="358"/>
      <c r="H19" s="344" t="s">
        <v>22</v>
      </c>
      <c r="I19" s="348"/>
      <c r="J19" s="373" t="s">
        <v>433</v>
      </c>
      <c r="K19" s="346">
        <v>11</v>
      </c>
      <c r="L19" s="341" t="str">
        <f t="shared" si="2"/>
        <v>岩沼西ファイターズ</v>
      </c>
      <c r="M19" s="335" t="s">
        <v>80</v>
      </c>
      <c r="N19" s="336" t="s">
        <v>193</v>
      </c>
      <c r="O19" s="340">
        <v>4</v>
      </c>
      <c r="P19" s="338" t="str">
        <f t="shared" si="3"/>
        <v>松陵ヤンキーズ</v>
      </c>
      <c r="Q19" s="358"/>
      <c r="R19" s="344" t="s">
        <v>22</v>
      </c>
      <c r="S19" s="348"/>
      <c r="T19" s="373" t="s">
        <v>193</v>
      </c>
      <c r="U19" s="340">
        <v>5</v>
      </c>
      <c r="V19" s="341" t="str">
        <f t="shared" si="4"/>
        <v>チームからあげ君！2026</v>
      </c>
      <c r="W19" s="345">
        <f t="shared" si="0"/>
        <v>0.41180555555555537</v>
      </c>
      <c r="Z19" s="513">
        <v>8</v>
      </c>
      <c r="AA19" s="513" t="s">
        <v>98</v>
      </c>
      <c r="AB19" s="515"/>
      <c r="AC19" s="518">
        <v>23</v>
      </c>
      <c r="AD19" s="518" t="s">
        <v>163</v>
      </c>
    </row>
    <row r="20" spans="1:31" s="91" customFormat="1" ht="30.75" thickTop="1">
      <c r="B20" s="343">
        <f>B19+$C$64</f>
        <v>0.41805555555555535</v>
      </c>
      <c r="C20" s="335" t="s">
        <v>81</v>
      </c>
      <c r="D20" s="336" t="s">
        <v>10</v>
      </c>
      <c r="E20" s="346">
        <v>7</v>
      </c>
      <c r="F20" s="338" t="str">
        <f t="shared" si="1"/>
        <v>ブルーソウルズ</v>
      </c>
      <c r="G20" s="358"/>
      <c r="H20" s="344" t="s">
        <v>22</v>
      </c>
      <c r="I20" s="348"/>
      <c r="J20" s="373" t="s">
        <v>10</v>
      </c>
      <c r="K20" s="346">
        <v>9</v>
      </c>
      <c r="L20" s="341" t="str">
        <f t="shared" si="2"/>
        <v>本宮ブラック・シャークス</v>
      </c>
      <c r="M20" s="335" t="s">
        <v>81</v>
      </c>
      <c r="N20" s="336" t="s">
        <v>10</v>
      </c>
      <c r="O20" s="340">
        <v>8</v>
      </c>
      <c r="P20" s="338" t="str">
        <f t="shared" si="3"/>
        <v>一期一会</v>
      </c>
      <c r="Q20" s="358"/>
      <c r="R20" s="344" t="s">
        <v>22</v>
      </c>
      <c r="S20" s="348"/>
      <c r="T20" s="373" t="s">
        <v>10</v>
      </c>
      <c r="U20" s="340">
        <v>6</v>
      </c>
      <c r="V20" s="341" t="str">
        <f t="shared" si="4"/>
        <v>大久保ビッグファイターズ</v>
      </c>
      <c r="W20" s="345">
        <f t="shared" si="0"/>
        <v>0.41805555555555535</v>
      </c>
      <c r="Z20" s="513">
        <v>9</v>
      </c>
      <c r="AA20" s="513" t="s">
        <v>417</v>
      </c>
      <c r="AB20" s="515"/>
      <c r="AC20" s="516">
        <v>24</v>
      </c>
      <c r="AD20" s="516" t="s">
        <v>164</v>
      </c>
      <c r="AE20" s="2"/>
    </row>
    <row r="21" spans="1:31" s="91" customFormat="1" ht="30.75" thickBot="1">
      <c r="B21" s="343">
        <f>B20+$C$64</f>
        <v>0.42430555555555532</v>
      </c>
      <c r="C21" s="335" t="s">
        <v>82</v>
      </c>
      <c r="D21" s="336" t="s">
        <v>194</v>
      </c>
      <c r="E21" s="346">
        <v>13</v>
      </c>
      <c r="F21" s="338" t="str">
        <f t="shared" si="1"/>
        <v>荒町フェニックス</v>
      </c>
      <c r="G21" s="358"/>
      <c r="H21" s="344" t="s">
        <v>22</v>
      </c>
      <c r="I21" s="348"/>
      <c r="J21" s="373" t="s">
        <v>194</v>
      </c>
      <c r="K21" s="346">
        <v>11</v>
      </c>
      <c r="L21" s="341" t="str">
        <f t="shared" si="2"/>
        <v>岩沼西ファイターズ</v>
      </c>
      <c r="M21" s="335" t="s">
        <v>82</v>
      </c>
      <c r="N21" s="336" t="s">
        <v>194</v>
      </c>
      <c r="O21" s="340">
        <v>14</v>
      </c>
      <c r="P21" s="338" t="str">
        <f t="shared" si="3"/>
        <v>ＴＲＹ-ＰＡＣ</v>
      </c>
      <c r="Q21" s="358"/>
      <c r="R21" s="344" t="s">
        <v>22</v>
      </c>
      <c r="S21" s="348"/>
      <c r="T21" s="373" t="s">
        <v>194</v>
      </c>
      <c r="U21" s="340">
        <v>12</v>
      </c>
      <c r="V21" s="341" t="str">
        <f t="shared" si="4"/>
        <v>原小ファイターズ</v>
      </c>
      <c r="W21" s="345">
        <f t="shared" si="0"/>
        <v>0.42430555555555532</v>
      </c>
      <c r="Z21" s="518">
        <v>10</v>
      </c>
      <c r="AA21" s="518" t="s">
        <v>159</v>
      </c>
      <c r="AB21" s="518"/>
      <c r="AC21" s="513">
        <v>25</v>
      </c>
      <c r="AD21" s="513" t="s">
        <v>165</v>
      </c>
      <c r="AE21" s="2"/>
    </row>
    <row r="22" spans="1:31" s="91" customFormat="1" ht="30.75" thickTop="1">
      <c r="B22" s="343">
        <f>B21+$C$64</f>
        <v>0.4305555555555553</v>
      </c>
      <c r="C22" s="335" t="s">
        <v>83</v>
      </c>
      <c r="D22" s="336" t="s">
        <v>432</v>
      </c>
      <c r="E22" s="346">
        <v>2</v>
      </c>
      <c r="F22" s="338" t="str">
        <f t="shared" si="1"/>
        <v>南相フェニックス</v>
      </c>
      <c r="G22" s="358"/>
      <c r="H22" s="344" t="s">
        <v>22</v>
      </c>
      <c r="I22" s="348"/>
      <c r="J22" s="373" t="s">
        <v>432</v>
      </c>
      <c r="K22" s="346">
        <v>4</v>
      </c>
      <c r="L22" s="341" t="str">
        <f t="shared" si="2"/>
        <v>松陵ヤンキーズ</v>
      </c>
      <c r="M22" s="335" t="s">
        <v>83</v>
      </c>
      <c r="N22" s="336" t="s">
        <v>432</v>
      </c>
      <c r="O22" s="346">
        <v>3</v>
      </c>
      <c r="P22" s="338" t="str">
        <f t="shared" si="3"/>
        <v>snipers</v>
      </c>
      <c r="Q22" s="358"/>
      <c r="R22" s="344" t="s">
        <v>22</v>
      </c>
      <c r="S22" s="348"/>
      <c r="T22" s="373" t="s">
        <v>432</v>
      </c>
      <c r="U22" s="346">
        <v>1</v>
      </c>
      <c r="V22" s="341" t="str">
        <f t="shared" si="4"/>
        <v>塩二小ソニック</v>
      </c>
      <c r="W22" s="345">
        <f t="shared" si="0"/>
        <v>0.4305555555555553</v>
      </c>
      <c r="Z22" s="516">
        <v>11</v>
      </c>
      <c r="AA22" s="516" t="s">
        <v>160</v>
      </c>
      <c r="AB22" s="517"/>
      <c r="AC22" s="513">
        <v>26</v>
      </c>
      <c r="AD22" s="513" t="s">
        <v>422</v>
      </c>
      <c r="AE22" s="2"/>
    </row>
    <row r="23" spans="1:31" ht="30.75" thickBot="1">
      <c r="A23" s="91"/>
      <c r="B23" s="343">
        <f>B22+$C$64</f>
        <v>0.43680555555555528</v>
      </c>
      <c r="C23" s="335" t="s">
        <v>84</v>
      </c>
      <c r="D23" s="336" t="s">
        <v>433</v>
      </c>
      <c r="E23" s="346">
        <v>13</v>
      </c>
      <c r="F23" s="338" t="str">
        <f t="shared" si="1"/>
        <v>荒町フェニックス</v>
      </c>
      <c r="G23" s="358"/>
      <c r="H23" s="344" t="s">
        <v>22</v>
      </c>
      <c r="I23" s="348"/>
      <c r="J23" s="373" t="s">
        <v>433</v>
      </c>
      <c r="K23" s="346">
        <v>15</v>
      </c>
      <c r="L23" s="341" t="str">
        <f t="shared" si="2"/>
        <v>高松ＤＢＣ</v>
      </c>
      <c r="M23" s="335" t="s">
        <v>84</v>
      </c>
      <c r="N23" s="336" t="s">
        <v>431</v>
      </c>
      <c r="O23" s="346">
        <v>10</v>
      </c>
      <c r="P23" s="338" t="str">
        <f t="shared" si="3"/>
        <v>館ジャングルー</v>
      </c>
      <c r="Q23" s="358"/>
      <c r="R23" s="344" t="s">
        <v>22</v>
      </c>
      <c r="S23" s="348"/>
      <c r="T23" s="373" t="s">
        <v>434</v>
      </c>
      <c r="U23" s="346">
        <v>8</v>
      </c>
      <c r="V23" s="341" t="str">
        <f t="shared" si="4"/>
        <v>一期一会</v>
      </c>
      <c r="W23" s="345">
        <f t="shared" ref="W23" si="6">B23</f>
        <v>0.43680555555555528</v>
      </c>
      <c r="Z23" s="513">
        <v>12</v>
      </c>
      <c r="AA23" s="513" t="s">
        <v>157</v>
      </c>
      <c r="AB23" s="515"/>
      <c r="AC23" s="518">
        <v>27</v>
      </c>
      <c r="AD23" s="518" t="s">
        <v>429</v>
      </c>
      <c r="AE23" s="2"/>
    </row>
    <row r="24" spans="1:31" s="91" customFormat="1" ht="30.6" customHeight="1" thickTop="1">
      <c r="B24" s="343">
        <f t="shared" ref="B24:B35" si="7">B23+$C$64</f>
        <v>0.44305555555555526</v>
      </c>
      <c r="C24" s="335" t="s">
        <v>85</v>
      </c>
      <c r="D24" s="336" t="s">
        <v>431</v>
      </c>
      <c r="E24" s="346">
        <v>7</v>
      </c>
      <c r="F24" s="338" t="str">
        <f t="shared" ref="F24:F37" si="8">VLOOKUP(E24,$E$74:$F$105,2)</f>
        <v>ブルーソウルズ</v>
      </c>
      <c r="G24" s="358"/>
      <c r="H24" s="344" t="s">
        <v>22</v>
      </c>
      <c r="I24" s="348"/>
      <c r="J24" s="373" t="s">
        <v>434</v>
      </c>
      <c r="K24" s="346">
        <v>8</v>
      </c>
      <c r="L24" s="341" t="str">
        <f t="shared" ref="L24:L37" si="9">VLOOKUP(K24,$E$74:$F$105,2)</f>
        <v>一期一会</v>
      </c>
      <c r="M24" s="335" t="s">
        <v>85</v>
      </c>
      <c r="N24" s="336" t="s">
        <v>432</v>
      </c>
      <c r="O24" s="346">
        <v>2</v>
      </c>
      <c r="P24" s="338" t="str">
        <f t="shared" ref="P24:P37" si="10">VLOOKUP(O24,$E$74:$F$105,2)</f>
        <v>南相フェニックス</v>
      </c>
      <c r="Q24" s="358"/>
      <c r="R24" s="344" t="s">
        <v>22</v>
      </c>
      <c r="S24" s="348"/>
      <c r="T24" s="373" t="s">
        <v>432</v>
      </c>
      <c r="U24" s="346">
        <v>3</v>
      </c>
      <c r="V24" s="341" t="str">
        <f t="shared" ref="V24:V37" si="11">VLOOKUP(U24,$E$74:$F$105,2)</f>
        <v>snipers</v>
      </c>
      <c r="W24" s="345">
        <f t="shared" ref="W24" si="12">B24</f>
        <v>0.44305555555555526</v>
      </c>
      <c r="Y24" s="4"/>
      <c r="Z24" s="513">
        <v>13</v>
      </c>
      <c r="AA24" s="513" t="s">
        <v>158</v>
      </c>
      <c r="AB24" s="515"/>
      <c r="AC24" s="516">
        <v>28</v>
      </c>
      <c r="AD24" s="516" t="s">
        <v>167</v>
      </c>
    </row>
    <row r="25" spans="1:31" s="91" customFormat="1" ht="30">
      <c r="B25" s="343">
        <f>B24+$C$63</f>
        <v>0.44861111111111079</v>
      </c>
      <c r="C25" s="430" t="s">
        <v>86</v>
      </c>
      <c r="D25" s="431" t="s">
        <v>436</v>
      </c>
      <c r="E25" s="432">
        <v>22</v>
      </c>
      <c r="F25" s="433" t="str">
        <f t="shared" si="8"/>
        <v>DATEMAKiDS</v>
      </c>
      <c r="G25" s="434"/>
      <c r="H25" s="435" t="s">
        <v>22</v>
      </c>
      <c r="I25" s="436"/>
      <c r="J25" s="437" t="s">
        <v>436</v>
      </c>
      <c r="K25" s="432">
        <v>20</v>
      </c>
      <c r="L25" s="438" t="str">
        <f t="shared" si="9"/>
        <v>塩二小ビーンズ</v>
      </c>
      <c r="M25" s="430" t="s">
        <v>86</v>
      </c>
      <c r="N25" s="431" t="s">
        <v>436</v>
      </c>
      <c r="O25" s="432">
        <v>23</v>
      </c>
      <c r="P25" s="433" t="str">
        <f t="shared" si="10"/>
        <v>高松ＤＢＣβ</v>
      </c>
      <c r="Q25" s="434"/>
      <c r="R25" s="435" t="s">
        <v>22</v>
      </c>
      <c r="S25" s="436"/>
      <c r="T25" s="437" t="s">
        <v>436</v>
      </c>
      <c r="U25" s="432">
        <v>21</v>
      </c>
      <c r="V25" s="438" t="str">
        <f t="shared" si="11"/>
        <v>松陵SHARK</v>
      </c>
      <c r="W25" s="440">
        <f t="shared" si="0"/>
        <v>0.44861111111111079</v>
      </c>
      <c r="Z25" s="513">
        <v>14</v>
      </c>
      <c r="AA25" s="513" t="s">
        <v>151</v>
      </c>
      <c r="AB25" s="515"/>
      <c r="AC25" s="513">
        <v>29</v>
      </c>
      <c r="AD25" s="513" t="s">
        <v>21</v>
      </c>
      <c r="AE25" s="2"/>
    </row>
    <row r="26" spans="1:31" s="91" customFormat="1" ht="30.6" customHeight="1">
      <c r="B26" s="343">
        <f t="shared" ref="B26:B28" si="13">B25+$C$63</f>
        <v>0.45416666666666633</v>
      </c>
      <c r="C26" s="430" t="s">
        <v>87</v>
      </c>
      <c r="D26" s="441" t="s">
        <v>443</v>
      </c>
      <c r="E26" s="432">
        <v>16</v>
      </c>
      <c r="F26" s="433" t="str">
        <f t="shared" si="8"/>
        <v>ブルーソウルズＸ</v>
      </c>
      <c r="G26" s="434"/>
      <c r="H26" s="435" t="s">
        <v>22</v>
      </c>
      <c r="I26" s="436"/>
      <c r="J26" s="442" t="s">
        <v>435</v>
      </c>
      <c r="K26" s="432">
        <v>18</v>
      </c>
      <c r="L26" s="438" t="str">
        <f t="shared" si="9"/>
        <v>TRY-PAC　Ｊｒ</v>
      </c>
      <c r="M26" s="430" t="s">
        <v>87</v>
      </c>
      <c r="N26" s="441" t="s">
        <v>443</v>
      </c>
      <c r="O26" s="432">
        <v>19</v>
      </c>
      <c r="P26" s="433" t="str">
        <f t="shared" si="10"/>
        <v>チキンラーメンズ</v>
      </c>
      <c r="Q26" s="434"/>
      <c r="R26" s="435" t="s">
        <v>22</v>
      </c>
      <c r="S26" s="436"/>
      <c r="T26" s="442" t="s">
        <v>435</v>
      </c>
      <c r="U26" s="432">
        <v>17</v>
      </c>
      <c r="V26" s="438" t="str">
        <f t="shared" si="11"/>
        <v>本宮ブラック・ドルフィンズ</v>
      </c>
      <c r="W26" s="440">
        <f t="shared" si="0"/>
        <v>0.45416666666666633</v>
      </c>
      <c r="Y26" s="4"/>
      <c r="Z26" s="513">
        <v>15</v>
      </c>
      <c r="AA26" s="513" t="s">
        <v>152</v>
      </c>
      <c r="AB26" s="515"/>
      <c r="AC26" s="513">
        <v>30</v>
      </c>
      <c r="AD26" s="513" t="s">
        <v>521</v>
      </c>
      <c r="AE26" s="32"/>
    </row>
    <row r="27" spans="1:31" s="91" customFormat="1" ht="30.6" customHeight="1">
      <c r="B27" s="343">
        <f t="shared" si="13"/>
        <v>0.45972222222222187</v>
      </c>
      <c r="C27" s="430" t="s">
        <v>88</v>
      </c>
      <c r="D27" s="441" t="s">
        <v>439</v>
      </c>
      <c r="E27" s="432">
        <v>30</v>
      </c>
      <c r="F27" s="433" t="str">
        <f t="shared" si="8"/>
        <v>大久保ビッグファイターズJr</v>
      </c>
      <c r="G27" s="434"/>
      <c r="H27" s="435" t="s">
        <v>22</v>
      </c>
      <c r="I27" s="436"/>
      <c r="J27" s="442" t="s">
        <v>439</v>
      </c>
      <c r="K27" s="432">
        <v>28</v>
      </c>
      <c r="L27" s="438" t="str">
        <f t="shared" si="9"/>
        <v>南相フェニックスJr</v>
      </c>
      <c r="M27" s="430" t="s">
        <v>88</v>
      </c>
      <c r="N27" s="441" t="s">
        <v>439</v>
      </c>
      <c r="O27" s="432">
        <v>31</v>
      </c>
      <c r="P27" s="433" t="str">
        <f t="shared" si="10"/>
        <v>ＳＳＯＫ</v>
      </c>
      <c r="Q27" s="434"/>
      <c r="R27" s="435" t="s">
        <v>22</v>
      </c>
      <c r="S27" s="436"/>
      <c r="T27" s="442" t="s">
        <v>439</v>
      </c>
      <c r="U27" s="432">
        <v>29</v>
      </c>
      <c r="V27" s="438" t="str">
        <f t="shared" si="11"/>
        <v>館スカイファイターズ</v>
      </c>
      <c r="W27" s="440">
        <f t="shared" si="0"/>
        <v>0.45972222222222187</v>
      </c>
      <c r="Z27" s="81"/>
      <c r="AA27" s="81"/>
      <c r="AB27" s="81"/>
      <c r="AC27" s="513">
        <v>31</v>
      </c>
      <c r="AD27" s="513" t="s">
        <v>175</v>
      </c>
    </row>
    <row r="28" spans="1:31" s="91" customFormat="1" ht="30.6" customHeight="1">
      <c r="B28" s="343">
        <f t="shared" si="13"/>
        <v>0.4652777777777774</v>
      </c>
      <c r="C28" s="430" t="s">
        <v>89</v>
      </c>
      <c r="D28" s="441" t="s">
        <v>77</v>
      </c>
      <c r="E28" s="432">
        <v>26</v>
      </c>
      <c r="F28" s="433" t="str">
        <f t="shared" si="8"/>
        <v>next snipers</v>
      </c>
      <c r="G28" s="434"/>
      <c r="H28" s="435" t="s">
        <v>22</v>
      </c>
      <c r="I28" s="436"/>
      <c r="J28" s="442" t="s">
        <v>77</v>
      </c>
      <c r="K28" s="432">
        <v>24</v>
      </c>
      <c r="L28" s="438" t="str">
        <f t="shared" si="9"/>
        <v>原小ファイターズ ジュニア</v>
      </c>
      <c r="M28" s="430" t="s">
        <v>89</v>
      </c>
      <c r="N28" s="441" t="s">
        <v>77</v>
      </c>
      <c r="O28" s="432">
        <v>27</v>
      </c>
      <c r="P28" s="433" t="str">
        <f t="shared" si="10"/>
        <v>岩沼レッドドラゴン</v>
      </c>
      <c r="Q28" s="434"/>
      <c r="R28" s="435" t="s">
        <v>22</v>
      </c>
      <c r="S28" s="436"/>
      <c r="T28" s="442" t="s">
        <v>77</v>
      </c>
      <c r="U28" s="432">
        <v>25</v>
      </c>
      <c r="V28" s="438" t="str">
        <f t="shared" si="11"/>
        <v>荒町エッグ’Ｓ</v>
      </c>
      <c r="W28" s="440">
        <f t="shared" si="0"/>
        <v>0.4652777777777774</v>
      </c>
      <c r="Z28" s="511"/>
      <c r="AA28" s="510"/>
      <c r="AB28" s="510"/>
      <c r="AC28" s="510"/>
      <c r="AD28" s="512"/>
      <c r="AE28" s="2"/>
    </row>
    <row r="29" spans="1:31" s="91" customFormat="1" ht="30.6" customHeight="1">
      <c r="B29" s="343">
        <f t="shared" si="7"/>
        <v>0.47152777777777738</v>
      </c>
      <c r="C29" s="335" t="s">
        <v>90</v>
      </c>
      <c r="D29" s="336" t="s">
        <v>433</v>
      </c>
      <c r="E29" s="346">
        <v>14</v>
      </c>
      <c r="F29" s="338" t="str">
        <f t="shared" si="8"/>
        <v>ＴＲＹ-ＰＡＣ</v>
      </c>
      <c r="G29" s="358"/>
      <c r="H29" s="344" t="s">
        <v>22</v>
      </c>
      <c r="I29" s="348"/>
      <c r="J29" s="373" t="s">
        <v>433</v>
      </c>
      <c r="K29" s="346">
        <v>15</v>
      </c>
      <c r="L29" s="341" t="str">
        <f t="shared" si="9"/>
        <v>高松ＤＢＣ</v>
      </c>
      <c r="M29" s="335" t="s">
        <v>90</v>
      </c>
      <c r="N29" s="336" t="s">
        <v>431</v>
      </c>
      <c r="O29" s="346">
        <v>9</v>
      </c>
      <c r="P29" s="338" t="str">
        <f t="shared" si="10"/>
        <v>本宮ブラック・シャークス</v>
      </c>
      <c r="Q29" s="358"/>
      <c r="R29" s="344" t="s">
        <v>22</v>
      </c>
      <c r="S29" s="348"/>
      <c r="T29" s="373" t="s">
        <v>434</v>
      </c>
      <c r="U29" s="346">
        <v>10</v>
      </c>
      <c r="V29" s="341" t="str">
        <f t="shared" si="11"/>
        <v>館ジャングルー</v>
      </c>
      <c r="W29" s="345">
        <f t="shared" si="0"/>
        <v>0.47152777777777738</v>
      </c>
      <c r="Z29" s="365"/>
      <c r="AD29" s="93"/>
      <c r="AE29" s="2"/>
    </row>
    <row r="30" spans="1:31" s="91" customFormat="1" ht="30.6" customHeight="1">
      <c r="B30" s="343">
        <f t="shared" si="7"/>
        <v>0.47777777777777736</v>
      </c>
      <c r="C30" s="335" t="s">
        <v>91</v>
      </c>
      <c r="D30" s="336" t="s">
        <v>193</v>
      </c>
      <c r="E30" s="346">
        <v>4</v>
      </c>
      <c r="F30" s="338" t="str">
        <f t="shared" si="8"/>
        <v>松陵ヤンキーズ</v>
      </c>
      <c r="G30" s="358"/>
      <c r="H30" s="344" t="s">
        <v>22</v>
      </c>
      <c r="I30" s="348"/>
      <c r="J30" s="373" t="s">
        <v>193</v>
      </c>
      <c r="K30" s="346">
        <v>1</v>
      </c>
      <c r="L30" s="341" t="str">
        <f t="shared" si="9"/>
        <v>塩二小ソニック</v>
      </c>
      <c r="M30" s="335" t="s">
        <v>91</v>
      </c>
      <c r="N30" s="336" t="s">
        <v>193</v>
      </c>
      <c r="O30" s="346">
        <v>5</v>
      </c>
      <c r="P30" s="338" t="str">
        <f t="shared" si="10"/>
        <v>チームからあげ君！2026</v>
      </c>
      <c r="Q30" s="358"/>
      <c r="R30" s="344" t="s">
        <v>22</v>
      </c>
      <c r="S30" s="348"/>
      <c r="T30" s="373" t="s">
        <v>193</v>
      </c>
      <c r="U30" s="346">
        <v>3</v>
      </c>
      <c r="V30" s="341" t="str">
        <f t="shared" si="11"/>
        <v>snipers</v>
      </c>
      <c r="W30" s="345">
        <f t="shared" si="0"/>
        <v>0.47777777777777736</v>
      </c>
      <c r="Z30" s="365"/>
      <c r="AA30" s="95"/>
      <c r="AC30" s="96"/>
      <c r="AD30" s="93"/>
      <c r="AE30" s="2"/>
    </row>
    <row r="31" spans="1:31" s="91" customFormat="1" ht="30.6" customHeight="1">
      <c r="B31" s="343">
        <f t="shared" si="7"/>
        <v>0.48402777777777733</v>
      </c>
      <c r="C31" s="335" t="s">
        <v>92</v>
      </c>
      <c r="D31" s="336" t="s">
        <v>10</v>
      </c>
      <c r="E31" s="346">
        <v>10</v>
      </c>
      <c r="F31" s="338" t="str">
        <f t="shared" si="8"/>
        <v>館ジャングルー</v>
      </c>
      <c r="G31" s="358"/>
      <c r="H31" s="344" t="s">
        <v>22</v>
      </c>
      <c r="I31" s="348"/>
      <c r="J31" s="373" t="s">
        <v>10</v>
      </c>
      <c r="K31" s="346">
        <v>7</v>
      </c>
      <c r="L31" s="341" t="str">
        <f t="shared" si="9"/>
        <v>ブルーソウルズ</v>
      </c>
      <c r="M31" s="335" t="s">
        <v>92</v>
      </c>
      <c r="N31" s="336" t="s">
        <v>10</v>
      </c>
      <c r="O31" s="346">
        <v>9</v>
      </c>
      <c r="P31" s="338" t="str">
        <f t="shared" si="10"/>
        <v>本宮ブラック・シャークス</v>
      </c>
      <c r="Q31" s="358"/>
      <c r="R31" s="344" t="s">
        <v>22</v>
      </c>
      <c r="S31" s="348"/>
      <c r="T31" s="373" t="s">
        <v>10</v>
      </c>
      <c r="U31" s="346">
        <v>6</v>
      </c>
      <c r="V31" s="341" t="str">
        <f t="shared" si="11"/>
        <v>大久保ビッグファイターズ</v>
      </c>
      <c r="W31" s="345">
        <f t="shared" si="0"/>
        <v>0.48402777777777733</v>
      </c>
      <c r="Z31" s="365"/>
    </row>
    <row r="32" spans="1:31" s="91" customFormat="1" ht="30.6" customHeight="1">
      <c r="B32" s="343">
        <f t="shared" si="7"/>
        <v>0.49027777777777731</v>
      </c>
      <c r="C32" s="335" t="s">
        <v>93</v>
      </c>
      <c r="D32" s="336" t="s">
        <v>194</v>
      </c>
      <c r="E32" s="346">
        <v>13</v>
      </c>
      <c r="F32" s="338" t="str">
        <f t="shared" si="8"/>
        <v>荒町フェニックス</v>
      </c>
      <c r="G32" s="358"/>
      <c r="H32" s="344" t="s">
        <v>22</v>
      </c>
      <c r="I32" s="348"/>
      <c r="J32" s="373" t="s">
        <v>194</v>
      </c>
      <c r="K32" s="346">
        <v>12</v>
      </c>
      <c r="L32" s="341" t="str">
        <f t="shared" si="9"/>
        <v>原小ファイターズ</v>
      </c>
      <c r="M32" s="335" t="s">
        <v>93</v>
      </c>
      <c r="N32" s="336" t="s">
        <v>194</v>
      </c>
      <c r="O32" s="346">
        <v>11</v>
      </c>
      <c r="P32" s="338" t="str">
        <f t="shared" si="10"/>
        <v>岩沼西ファイターズ</v>
      </c>
      <c r="Q32" s="358"/>
      <c r="R32" s="344" t="s">
        <v>22</v>
      </c>
      <c r="S32" s="348"/>
      <c r="T32" s="373" t="s">
        <v>194</v>
      </c>
      <c r="U32" s="346">
        <v>14</v>
      </c>
      <c r="V32" s="341" t="str">
        <f t="shared" si="11"/>
        <v>ＴＲＹ-ＰＡＣ</v>
      </c>
      <c r="W32" s="345">
        <f t="shared" si="0"/>
        <v>0.49027777777777731</v>
      </c>
      <c r="Z32" s="365"/>
      <c r="AD32" s="93"/>
      <c r="AE32" s="2"/>
    </row>
    <row r="33" spans="1:31" s="91" customFormat="1" ht="30.6" customHeight="1">
      <c r="B33" s="343">
        <f>B32+$C$63</f>
        <v>0.49583333333333285</v>
      </c>
      <c r="C33" s="430" t="s">
        <v>94</v>
      </c>
      <c r="D33" s="431" t="s">
        <v>436</v>
      </c>
      <c r="E33" s="432">
        <v>20</v>
      </c>
      <c r="F33" s="433" t="str">
        <f t="shared" si="8"/>
        <v>塩二小ビーンズ</v>
      </c>
      <c r="G33" s="434"/>
      <c r="H33" s="435" t="s">
        <v>22</v>
      </c>
      <c r="I33" s="436"/>
      <c r="J33" s="437" t="s">
        <v>195</v>
      </c>
      <c r="K33" s="432">
        <v>23</v>
      </c>
      <c r="L33" s="438" t="str">
        <f t="shared" si="9"/>
        <v>高松ＤＢＣβ</v>
      </c>
      <c r="M33" s="430" t="s">
        <v>94</v>
      </c>
      <c r="N33" s="431" t="s">
        <v>436</v>
      </c>
      <c r="O33" s="432">
        <v>21</v>
      </c>
      <c r="P33" s="433" t="str">
        <f t="shared" si="10"/>
        <v>松陵SHARK</v>
      </c>
      <c r="Q33" s="434"/>
      <c r="R33" s="435" t="s">
        <v>22</v>
      </c>
      <c r="S33" s="436"/>
      <c r="T33" s="437" t="s">
        <v>436</v>
      </c>
      <c r="U33" s="432">
        <v>22</v>
      </c>
      <c r="V33" s="438" t="str">
        <f t="shared" si="11"/>
        <v>DATEMAKiDS</v>
      </c>
      <c r="W33" s="440">
        <f t="shared" si="0"/>
        <v>0.49583333333333285</v>
      </c>
      <c r="Z33" s="365"/>
      <c r="AD33" s="93"/>
      <c r="AE33" s="2"/>
    </row>
    <row r="34" spans="1:31" s="91" customFormat="1" ht="30.6" customHeight="1">
      <c r="B34" s="343">
        <f>B33+$C$63</f>
        <v>0.50138888888888844</v>
      </c>
      <c r="C34" s="430" t="s">
        <v>95</v>
      </c>
      <c r="D34" s="441" t="s">
        <v>504</v>
      </c>
      <c r="E34" s="432">
        <v>16</v>
      </c>
      <c r="F34" s="433" t="str">
        <f t="shared" si="8"/>
        <v>ブルーソウルズＸ</v>
      </c>
      <c r="G34" s="434"/>
      <c r="H34" s="435" t="s">
        <v>22</v>
      </c>
      <c r="I34" s="436"/>
      <c r="J34" s="442" t="s">
        <v>435</v>
      </c>
      <c r="K34" s="432">
        <v>19</v>
      </c>
      <c r="L34" s="438" t="str">
        <f t="shared" si="9"/>
        <v>チキンラーメンズ</v>
      </c>
      <c r="M34" s="430" t="s">
        <v>95</v>
      </c>
      <c r="N34" s="441" t="s">
        <v>443</v>
      </c>
      <c r="O34" s="432">
        <v>17</v>
      </c>
      <c r="P34" s="433" t="str">
        <f t="shared" si="10"/>
        <v>本宮ブラック・ドルフィンズ</v>
      </c>
      <c r="Q34" s="434"/>
      <c r="R34" s="435" t="s">
        <v>22</v>
      </c>
      <c r="S34" s="436"/>
      <c r="T34" s="442" t="s">
        <v>435</v>
      </c>
      <c r="U34" s="432">
        <v>18</v>
      </c>
      <c r="V34" s="438" t="str">
        <f t="shared" si="11"/>
        <v>TRY-PAC　Ｊｒ</v>
      </c>
      <c r="W34" s="440">
        <f t="shared" si="0"/>
        <v>0.50138888888888844</v>
      </c>
      <c r="Y34" s="97"/>
      <c r="Z34" s="365"/>
      <c r="AD34" s="93"/>
      <c r="AE34" s="2"/>
    </row>
    <row r="35" spans="1:31" s="91" customFormat="1" ht="30.6" customHeight="1">
      <c r="B35" s="343">
        <f t="shared" si="7"/>
        <v>0.50763888888888842</v>
      </c>
      <c r="C35" s="335" t="s">
        <v>440</v>
      </c>
      <c r="D35" s="336" t="s">
        <v>433</v>
      </c>
      <c r="E35" s="346">
        <v>12</v>
      </c>
      <c r="F35" s="338" t="str">
        <f t="shared" si="8"/>
        <v>原小ファイターズ</v>
      </c>
      <c r="G35" s="358"/>
      <c r="H35" s="344" t="s">
        <v>22</v>
      </c>
      <c r="I35" s="348"/>
      <c r="J35" s="373" t="s">
        <v>444</v>
      </c>
      <c r="K35" s="346">
        <v>15</v>
      </c>
      <c r="L35" s="341" t="str">
        <f t="shared" si="9"/>
        <v>高松ＤＢＣ</v>
      </c>
      <c r="M35" s="335" t="s">
        <v>440</v>
      </c>
      <c r="N35" s="336" t="s">
        <v>432</v>
      </c>
      <c r="O35" s="346">
        <v>5</v>
      </c>
      <c r="P35" s="338" t="str">
        <f t="shared" si="10"/>
        <v>チームからあげ君！2026</v>
      </c>
      <c r="Q35" s="358"/>
      <c r="R35" s="344" t="s">
        <v>22</v>
      </c>
      <c r="S35" s="348"/>
      <c r="T35" s="373" t="s">
        <v>432</v>
      </c>
      <c r="U35" s="346">
        <v>2</v>
      </c>
      <c r="V35" s="341" t="str">
        <f t="shared" si="11"/>
        <v>南相フェニックス</v>
      </c>
      <c r="W35" s="345">
        <f t="shared" ref="W35" si="14">B35</f>
        <v>0.50763888888888842</v>
      </c>
      <c r="Y35" s="4"/>
      <c r="Z35" s="365"/>
      <c r="AC35" s="2"/>
      <c r="AD35" s="93"/>
      <c r="AE35" s="2"/>
    </row>
    <row r="36" spans="1:31" s="91" customFormat="1" ht="30.6" customHeight="1">
      <c r="B36" s="343">
        <f>B35+$C$63</f>
        <v>0.51319444444444395</v>
      </c>
      <c r="C36" s="430" t="s">
        <v>441</v>
      </c>
      <c r="D36" s="441" t="s">
        <v>439</v>
      </c>
      <c r="E36" s="432">
        <v>28</v>
      </c>
      <c r="F36" s="433" t="str">
        <f t="shared" si="8"/>
        <v>南相フェニックスJr</v>
      </c>
      <c r="G36" s="434"/>
      <c r="H36" s="435" t="s">
        <v>22</v>
      </c>
      <c r="I36" s="436"/>
      <c r="J36" s="442" t="s">
        <v>196</v>
      </c>
      <c r="K36" s="432">
        <v>31</v>
      </c>
      <c r="L36" s="438" t="str">
        <f t="shared" si="9"/>
        <v>ＳＳＯＫ</v>
      </c>
      <c r="M36" s="430" t="s">
        <v>441</v>
      </c>
      <c r="N36" s="441" t="s">
        <v>437</v>
      </c>
      <c r="O36" s="432">
        <v>25</v>
      </c>
      <c r="P36" s="433" t="str">
        <f t="shared" si="10"/>
        <v>荒町エッグ’Ｓ</v>
      </c>
      <c r="Q36" s="434"/>
      <c r="R36" s="435" t="s">
        <v>22</v>
      </c>
      <c r="S36" s="436"/>
      <c r="T36" s="442" t="s">
        <v>437</v>
      </c>
      <c r="U36" s="432">
        <v>26</v>
      </c>
      <c r="V36" s="438" t="str">
        <f t="shared" si="11"/>
        <v>next snipers</v>
      </c>
      <c r="W36" s="440">
        <f t="shared" si="0"/>
        <v>0.51319444444444395</v>
      </c>
      <c r="Y36" s="4"/>
      <c r="Z36" s="365"/>
      <c r="AC36" s="32"/>
      <c r="AD36" s="32"/>
      <c r="AE36" s="32"/>
    </row>
    <row r="37" spans="1:31" s="91" customFormat="1" ht="30.6" customHeight="1">
      <c r="B37" s="343">
        <f>B36+$C$63</f>
        <v>0.51874999999999949</v>
      </c>
      <c r="C37" s="430" t="s">
        <v>442</v>
      </c>
      <c r="D37" s="441" t="s">
        <v>77</v>
      </c>
      <c r="E37" s="432">
        <v>24</v>
      </c>
      <c r="F37" s="433" t="str">
        <f t="shared" si="8"/>
        <v>原小ファイターズ ジュニア</v>
      </c>
      <c r="G37" s="434"/>
      <c r="H37" s="435" t="s">
        <v>22</v>
      </c>
      <c r="I37" s="436"/>
      <c r="J37" s="442" t="s">
        <v>77</v>
      </c>
      <c r="K37" s="432">
        <v>27</v>
      </c>
      <c r="L37" s="438" t="str">
        <f t="shared" si="9"/>
        <v>岩沼レッドドラゴン</v>
      </c>
      <c r="M37" s="430" t="s">
        <v>442</v>
      </c>
      <c r="N37" s="441" t="s">
        <v>438</v>
      </c>
      <c r="O37" s="432">
        <v>29</v>
      </c>
      <c r="P37" s="433" t="str">
        <f t="shared" si="10"/>
        <v>館スカイファイターズ</v>
      </c>
      <c r="Q37" s="434"/>
      <c r="R37" s="435" t="s">
        <v>22</v>
      </c>
      <c r="S37" s="436"/>
      <c r="T37" s="442" t="s">
        <v>438</v>
      </c>
      <c r="U37" s="432">
        <v>30</v>
      </c>
      <c r="V37" s="438" t="str">
        <f t="shared" si="11"/>
        <v>大久保ビッグファイターズJr</v>
      </c>
      <c r="W37" s="440">
        <f t="shared" si="0"/>
        <v>0.51874999999999949</v>
      </c>
      <c r="Y37" s="97"/>
      <c r="Z37" s="365"/>
      <c r="AD37" s="93"/>
      <c r="AE37" s="2"/>
    </row>
    <row r="38" spans="1:31" s="91" customFormat="1" ht="30.6" customHeight="1">
      <c r="A38" s="96"/>
      <c r="B38" s="379" t="s">
        <v>522</v>
      </c>
      <c r="C38" s="748" t="s">
        <v>531</v>
      </c>
      <c r="D38" s="749"/>
      <c r="E38" s="749"/>
      <c r="F38" s="749"/>
      <c r="G38" s="749"/>
      <c r="H38" s="749"/>
      <c r="I38" s="749"/>
      <c r="J38" s="749"/>
      <c r="K38" s="749"/>
      <c r="L38" s="749"/>
      <c r="M38" s="748" t="str">
        <f>C38</f>
        <v>昼休憩（約40分）</v>
      </c>
      <c r="N38" s="749"/>
      <c r="O38" s="749"/>
      <c r="P38" s="749"/>
      <c r="Q38" s="749"/>
      <c r="R38" s="749"/>
      <c r="S38" s="749"/>
      <c r="T38" s="749"/>
      <c r="U38" s="749"/>
      <c r="V38" s="749"/>
      <c r="W38" s="380" t="str">
        <f t="shared" si="0"/>
        <v>12:40～</v>
      </c>
      <c r="Y38" s="97"/>
      <c r="Z38" s="365"/>
      <c r="AD38" s="93"/>
      <c r="AE38" s="2"/>
    </row>
    <row r="39" spans="1:31" s="91" customFormat="1" ht="30.6" customHeight="1">
      <c r="B39" s="381">
        <v>0.55555555555555558</v>
      </c>
      <c r="C39" s="750"/>
      <c r="D39" s="751"/>
      <c r="E39" s="751"/>
      <c r="F39" s="751"/>
      <c r="G39" s="752"/>
      <c r="H39" s="752"/>
      <c r="I39" s="752"/>
      <c r="J39" s="751"/>
      <c r="K39" s="751"/>
      <c r="L39" s="751"/>
      <c r="M39" s="750"/>
      <c r="N39" s="751"/>
      <c r="O39" s="751"/>
      <c r="P39" s="751"/>
      <c r="Q39" s="752"/>
      <c r="R39" s="752"/>
      <c r="S39" s="752"/>
      <c r="T39" s="751"/>
      <c r="U39" s="751"/>
      <c r="V39" s="751"/>
      <c r="W39" s="382">
        <f>B39</f>
        <v>0.55555555555555558</v>
      </c>
      <c r="Y39" s="4"/>
      <c r="Z39" s="365"/>
    </row>
    <row r="40" spans="1:31" s="96" customFormat="1" ht="30.6" customHeight="1">
      <c r="A40" s="91"/>
      <c r="B40" s="429">
        <v>0.55555555555555558</v>
      </c>
      <c r="C40" s="446" t="s">
        <v>197</v>
      </c>
      <c r="D40" s="755" t="s">
        <v>460</v>
      </c>
      <c r="E40" s="756"/>
      <c r="F40" s="433"/>
      <c r="G40" s="434"/>
      <c r="H40" s="435" t="s">
        <v>22</v>
      </c>
      <c r="I40" s="436"/>
      <c r="J40" s="757" t="s">
        <v>505</v>
      </c>
      <c r="K40" s="756"/>
      <c r="L40" s="433"/>
      <c r="M40" s="447" t="s">
        <v>199</v>
      </c>
      <c r="N40" s="758" t="s">
        <v>209</v>
      </c>
      <c r="O40" s="759"/>
      <c r="P40" s="433"/>
      <c r="Q40" s="434"/>
      <c r="R40" s="435" t="s">
        <v>22</v>
      </c>
      <c r="S40" s="436"/>
      <c r="T40" s="765" t="s">
        <v>210</v>
      </c>
      <c r="U40" s="759"/>
      <c r="V40" s="433"/>
      <c r="W40" s="448">
        <f>B40</f>
        <v>0.55555555555555558</v>
      </c>
      <c r="Z40" s="383"/>
      <c r="AC40" s="91"/>
      <c r="AD40" s="91"/>
      <c r="AE40" s="91"/>
    </row>
    <row r="41" spans="1:31" s="96" customFormat="1" ht="30">
      <c r="A41" s="91"/>
      <c r="B41" s="429">
        <f>B40+$C$63</f>
        <v>0.56111111111111112</v>
      </c>
      <c r="C41" s="446" t="s">
        <v>201</v>
      </c>
      <c r="D41" s="758" t="s">
        <v>212</v>
      </c>
      <c r="E41" s="759"/>
      <c r="F41" s="433"/>
      <c r="G41" s="434"/>
      <c r="H41" s="435" t="s">
        <v>22</v>
      </c>
      <c r="I41" s="436"/>
      <c r="J41" s="757" t="s">
        <v>213</v>
      </c>
      <c r="K41" s="756"/>
      <c r="L41" s="433"/>
      <c r="M41" s="447" t="s">
        <v>203</v>
      </c>
      <c r="N41" s="758" t="s">
        <v>233</v>
      </c>
      <c r="O41" s="759"/>
      <c r="P41" s="433"/>
      <c r="Q41" s="434"/>
      <c r="R41" s="435" t="s">
        <v>22</v>
      </c>
      <c r="S41" s="436"/>
      <c r="T41" s="757" t="s">
        <v>215</v>
      </c>
      <c r="U41" s="756"/>
      <c r="V41" s="433"/>
      <c r="W41" s="448">
        <f t="shared" ref="W41:W59" si="15">B41</f>
        <v>0.56111111111111112</v>
      </c>
      <c r="Z41" s="383"/>
    </row>
    <row r="42" spans="1:31" s="91" customFormat="1" ht="31.5" customHeight="1">
      <c r="B42" s="429">
        <f>B41+$C$63</f>
        <v>0.56666666666666665</v>
      </c>
      <c r="C42" s="446" t="s">
        <v>206</v>
      </c>
      <c r="D42" s="755" t="s">
        <v>205</v>
      </c>
      <c r="E42" s="756"/>
      <c r="F42" s="433"/>
      <c r="G42" s="434"/>
      <c r="H42" s="435" t="s">
        <v>22</v>
      </c>
      <c r="I42" s="436"/>
      <c r="J42" s="757" t="s">
        <v>204</v>
      </c>
      <c r="K42" s="756"/>
      <c r="L42" s="433"/>
      <c r="M42" s="447" t="s">
        <v>208</v>
      </c>
      <c r="N42" s="758" t="s">
        <v>202</v>
      </c>
      <c r="O42" s="759"/>
      <c r="P42" s="433"/>
      <c r="Q42" s="434"/>
      <c r="R42" s="435" t="s">
        <v>22</v>
      </c>
      <c r="S42" s="436"/>
      <c r="T42" s="757" t="s">
        <v>221</v>
      </c>
      <c r="U42" s="756"/>
      <c r="V42" s="433"/>
      <c r="W42" s="448">
        <f t="shared" si="15"/>
        <v>0.56666666666666665</v>
      </c>
      <c r="Z42" s="365"/>
    </row>
    <row r="43" spans="1:31" s="91" customFormat="1" ht="31.5" customHeight="1">
      <c r="B43" s="429">
        <f>B42+$C$63</f>
        <v>0.57222222222222219</v>
      </c>
      <c r="C43" s="446" t="s">
        <v>211</v>
      </c>
      <c r="D43" s="758" t="s">
        <v>200</v>
      </c>
      <c r="E43" s="759"/>
      <c r="F43" s="433"/>
      <c r="G43" s="434"/>
      <c r="H43" s="435" t="s">
        <v>22</v>
      </c>
      <c r="I43" s="436"/>
      <c r="J43" s="757" t="s">
        <v>219</v>
      </c>
      <c r="K43" s="756"/>
      <c r="L43" s="433"/>
      <c r="M43" s="447" t="s">
        <v>214</v>
      </c>
      <c r="N43" s="758" t="s">
        <v>198</v>
      </c>
      <c r="O43" s="759"/>
      <c r="P43" s="433"/>
      <c r="Q43" s="434"/>
      <c r="R43" s="435" t="s">
        <v>22</v>
      </c>
      <c r="S43" s="436"/>
      <c r="T43" s="763" t="s">
        <v>324</v>
      </c>
      <c r="U43" s="764"/>
      <c r="V43" s="433"/>
      <c r="W43" s="448">
        <f t="shared" si="15"/>
        <v>0.57222222222222219</v>
      </c>
      <c r="Z43" s="365"/>
    </row>
    <row r="44" spans="1:31" s="91" customFormat="1" ht="31.5" customHeight="1">
      <c r="B44" s="343">
        <f t="shared" ref="B44:B54" si="16">B43+$C$64</f>
        <v>0.57847222222222217</v>
      </c>
      <c r="C44" s="723" t="s">
        <v>473</v>
      </c>
      <c r="D44" s="724"/>
      <c r="E44" s="724"/>
      <c r="F44" s="724"/>
      <c r="G44" s="724"/>
      <c r="H44" s="724"/>
      <c r="I44" s="724"/>
      <c r="J44" s="724"/>
      <c r="K44" s="724"/>
      <c r="L44" s="725"/>
      <c r="M44" s="349" t="s">
        <v>218</v>
      </c>
      <c r="N44" s="769" t="s">
        <v>222</v>
      </c>
      <c r="O44" s="770"/>
      <c r="P44" s="338"/>
      <c r="Q44" s="358"/>
      <c r="R44" s="344" t="s">
        <v>22</v>
      </c>
      <c r="S44" s="348"/>
      <c r="T44" s="771" t="s">
        <v>461</v>
      </c>
      <c r="U44" s="770"/>
      <c r="V44" s="338"/>
      <c r="W44" s="342">
        <f t="shared" si="15"/>
        <v>0.57847222222222217</v>
      </c>
      <c r="Z44" s="365"/>
      <c r="AB44" s="93"/>
    </row>
    <row r="45" spans="1:31" s="91" customFormat="1" ht="31.5" customHeight="1">
      <c r="B45" s="343">
        <f t="shared" si="16"/>
        <v>0.58472222222222214</v>
      </c>
      <c r="C45" s="347" t="s">
        <v>216</v>
      </c>
      <c r="D45" s="769" t="s">
        <v>231</v>
      </c>
      <c r="E45" s="770"/>
      <c r="F45" s="338"/>
      <c r="G45" s="358"/>
      <c r="H45" s="344" t="s">
        <v>22</v>
      </c>
      <c r="I45" s="348"/>
      <c r="J45" s="768" t="s">
        <v>217</v>
      </c>
      <c r="K45" s="767"/>
      <c r="L45" s="338"/>
      <c r="M45" s="349" t="s">
        <v>223</v>
      </c>
      <c r="N45" s="769" t="s">
        <v>227</v>
      </c>
      <c r="O45" s="770"/>
      <c r="P45" s="338"/>
      <c r="Q45" s="358"/>
      <c r="R45" s="344" t="s">
        <v>22</v>
      </c>
      <c r="S45" s="348"/>
      <c r="T45" s="771" t="s">
        <v>462</v>
      </c>
      <c r="U45" s="770"/>
      <c r="V45" s="338"/>
      <c r="W45" s="342">
        <f t="shared" si="15"/>
        <v>0.58472222222222214</v>
      </c>
      <c r="Z45" s="365"/>
      <c r="AA45" s="88"/>
      <c r="AB45" s="86"/>
    </row>
    <row r="46" spans="1:31" s="91" customFormat="1" ht="31.5" customHeight="1">
      <c r="B46" s="343">
        <f t="shared" si="16"/>
        <v>0.59097222222222212</v>
      </c>
      <c r="C46" s="347" t="s">
        <v>220</v>
      </c>
      <c r="D46" s="766" t="s">
        <v>468</v>
      </c>
      <c r="E46" s="767"/>
      <c r="F46" s="338"/>
      <c r="G46" s="358"/>
      <c r="H46" s="344" t="s">
        <v>22</v>
      </c>
      <c r="I46" s="348"/>
      <c r="J46" s="768" t="s">
        <v>463</v>
      </c>
      <c r="K46" s="767"/>
      <c r="L46" s="338"/>
      <c r="M46" s="347" t="s">
        <v>228</v>
      </c>
      <c r="N46" s="769" t="s">
        <v>229</v>
      </c>
      <c r="O46" s="770"/>
      <c r="P46" s="338"/>
      <c r="Q46" s="358"/>
      <c r="R46" s="344" t="s">
        <v>22</v>
      </c>
      <c r="S46" s="348"/>
      <c r="T46" s="771" t="s">
        <v>464</v>
      </c>
      <c r="U46" s="770"/>
      <c r="V46" s="338"/>
      <c r="W46" s="342">
        <f t="shared" si="15"/>
        <v>0.59097222222222212</v>
      </c>
      <c r="Z46" s="365"/>
      <c r="AA46" s="88"/>
      <c r="AB46" s="86"/>
    </row>
    <row r="47" spans="1:31" s="91" customFormat="1" ht="31.5" customHeight="1">
      <c r="B47" s="343">
        <f t="shared" si="16"/>
        <v>0.5972222222222221</v>
      </c>
      <c r="C47" s="349" t="s">
        <v>225</v>
      </c>
      <c r="D47" s="771" t="s">
        <v>465</v>
      </c>
      <c r="E47" s="770"/>
      <c r="F47" s="338"/>
      <c r="G47" s="358"/>
      <c r="H47" s="344" t="s">
        <v>22</v>
      </c>
      <c r="I47" s="348"/>
      <c r="J47" s="768" t="s">
        <v>224</v>
      </c>
      <c r="K47" s="767"/>
      <c r="L47" s="338"/>
      <c r="M47" s="347" t="s">
        <v>232</v>
      </c>
      <c r="N47" s="769" t="s">
        <v>466</v>
      </c>
      <c r="O47" s="770"/>
      <c r="P47" s="338"/>
      <c r="Q47" s="358"/>
      <c r="R47" s="344" t="s">
        <v>22</v>
      </c>
      <c r="S47" s="348"/>
      <c r="T47" s="768" t="s">
        <v>467</v>
      </c>
      <c r="U47" s="767"/>
      <c r="V47" s="338"/>
      <c r="W47" s="342">
        <f t="shared" si="15"/>
        <v>0.5972222222222221</v>
      </c>
      <c r="Z47" s="365"/>
      <c r="AA47" s="88"/>
      <c r="AB47" s="86"/>
      <c r="AC47" s="86"/>
      <c r="AD47" s="86"/>
      <c r="AE47" s="86"/>
    </row>
    <row r="48" spans="1:31" s="91" customFormat="1" ht="31.5" customHeight="1">
      <c r="B48" s="429">
        <f>B47+$C$63</f>
        <v>0.60277777777777763</v>
      </c>
      <c r="C48" s="446" t="s">
        <v>230</v>
      </c>
      <c r="D48" s="763" t="s">
        <v>235</v>
      </c>
      <c r="E48" s="764"/>
      <c r="F48" s="433"/>
      <c r="G48" s="434"/>
      <c r="H48" s="435" t="s">
        <v>22</v>
      </c>
      <c r="I48" s="436"/>
      <c r="J48" s="763" t="s">
        <v>236</v>
      </c>
      <c r="K48" s="764"/>
      <c r="L48" s="433"/>
      <c r="M48" s="446" t="s">
        <v>237</v>
      </c>
      <c r="N48" s="763" t="s">
        <v>238</v>
      </c>
      <c r="O48" s="764"/>
      <c r="P48" s="433"/>
      <c r="Q48" s="434"/>
      <c r="R48" s="435" t="s">
        <v>22</v>
      </c>
      <c r="S48" s="436"/>
      <c r="T48" s="763" t="s">
        <v>239</v>
      </c>
      <c r="U48" s="764"/>
      <c r="V48" s="433"/>
      <c r="W48" s="448">
        <f>B48</f>
        <v>0.60277777777777763</v>
      </c>
      <c r="Z48" s="365"/>
      <c r="AA48" s="88"/>
      <c r="AB48" s="86"/>
      <c r="AC48" s="86"/>
      <c r="AD48" s="86"/>
      <c r="AE48" s="86"/>
    </row>
    <row r="49" spans="1:31" s="91" customFormat="1" ht="31.5" customHeight="1">
      <c r="B49" s="429">
        <f>B48+$C$63</f>
        <v>0.60833333333333317</v>
      </c>
      <c r="C49" s="446" t="s">
        <v>234</v>
      </c>
      <c r="D49" s="775" t="s">
        <v>241</v>
      </c>
      <c r="E49" s="764"/>
      <c r="F49" s="433"/>
      <c r="G49" s="434"/>
      <c r="H49" s="435" t="s">
        <v>22</v>
      </c>
      <c r="I49" s="436"/>
      <c r="J49" s="763" t="s">
        <v>242</v>
      </c>
      <c r="K49" s="764"/>
      <c r="L49" s="433"/>
      <c r="M49" s="446" t="s">
        <v>243</v>
      </c>
      <c r="N49" s="763" t="s">
        <v>244</v>
      </c>
      <c r="O49" s="764"/>
      <c r="P49" s="433"/>
      <c r="Q49" s="434"/>
      <c r="R49" s="435" t="s">
        <v>22</v>
      </c>
      <c r="S49" s="436"/>
      <c r="T49" s="763" t="s">
        <v>245</v>
      </c>
      <c r="U49" s="764"/>
      <c r="V49" s="433"/>
      <c r="W49" s="448">
        <f>B49</f>
        <v>0.60833333333333317</v>
      </c>
      <c r="Z49" s="365"/>
      <c r="AA49" s="88"/>
      <c r="AB49" s="86"/>
      <c r="AC49" s="86"/>
      <c r="AD49" s="86"/>
      <c r="AE49" s="86"/>
    </row>
    <row r="50" spans="1:31" s="91" customFormat="1" ht="31.5" customHeight="1">
      <c r="B50" s="343">
        <f t="shared" si="16"/>
        <v>0.61458333333333315</v>
      </c>
      <c r="C50" s="304" t="s">
        <v>240</v>
      </c>
      <c r="D50" s="766" t="s">
        <v>469</v>
      </c>
      <c r="E50" s="767"/>
      <c r="F50" s="338"/>
      <c r="G50" s="358"/>
      <c r="H50" s="344" t="s">
        <v>22</v>
      </c>
      <c r="I50" s="348"/>
      <c r="J50" s="772" t="s">
        <v>248</v>
      </c>
      <c r="K50" s="773"/>
      <c r="L50" s="338"/>
      <c r="M50" s="347" t="s">
        <v>249</v>
      </c>
      <c r="N50" s="774" t="s">
        <v>247</v>
      </c>
      <c r="O50" s="773"/>
      <c r="P50" s="338"/>
      <c r="Q50" s="358"/>
      <c r="R50" s="344" t="s">
        <v>22</v>
      </c>
      <c r="S50" s="348"/>
      <c r="T50" s="772" t="s">
        <v>251</v>
      </c>
      <c r="U50" s="773"/>
      <c r="V50" s="338"/>
      <c r="W50" s="342">
        <f t="shared" si="15"/>
        <v>0.61458333333333315</v>
      </c>
      <c r="Z50" s="365"/>
      <c r="AA50" s="88"/>
      <c r="AB50" s="86"/>
      <c r="AC50" s="86"/>
      <c r="AD50" s="86"/>
      <c r="AE50" s="86"/>
    </row>
    <row r="51" spans="1:31" s="91" customFormat="1" ht="31.5" customHeight="1">
      <c r="B51" s="343">
        <f t="shared" si="16"/>
        <v>0.62083333333333313</v>
      </c>
      <c r="C51" s="304" t="s">
        <v>246</v>
      </c>
      <c r="D51" s="774" t="s">
        <v>250</v>
      </c>
      <c r="E51" s="773"/>
      <c r="F51" s="338"/>
      <c r="G51" s="358"/>
      <c r="H51" s="344" t="s">
        <v>22</v>
      </c>
      <c r="I51" s="348"/>
      <c r="J51" s="772" t="s">
        <v>254</v>
      </c>
      <c r="K51" s="773"/>
      <c r="L51" s="338"/>
      <c r="M51" s="349" t="s">
        <v>255</v>
      </c>
      <c r="N51" s="774" t="s">
        <v>253</v>
      </c>
      <c r="O51" s="773"/>
      <c r="P51" s="351"/>
      <c r="Q51" s="358"/>
      <c r="R51" s="344" t="s">
        <v>22</v>
      </c>
      <c r="S51" s="348"/>
      <c r="T51" s="772" t="s">
        <v>257</v>
      </c>
      <c r="U51" s="773"/>
      <c r="V51" s="352"/>
      <c r="W51" s="353">
        <f t="shared" si="15"/>
        <v>0.62083333333333313</v>
      </c>
      <c r="Z51" s="365"/>
      <c r="AA51" s="88"/>
      <c r="AB51" s="86"/>
      <c r="AC51" s="86"/>
      <c r="AD51" s="86"/>
      <c r="AE51" s="86"/>
    </row>
    <row r="52" spans="1:31" s="91" customFormat="1" ht="31.5" customHeight="1">
      <c r="A52" s="86"/>
      <c r="B52" s="429">
        <f>B51+$C$63</f>
        <v>0.62638888888888866</v>
      </c>
      <c r="C52" s="446" t="s">
        <v>252</v>
      </c>
      <c r="D52" s="763" t="s">
        <v>256</v>
      </c>
      <c r="E52" s="764"/>
      <c r="F52" s="451" t="s">
        <v>260</v>
      </c>
      <c r="G52" s="452"/>
      <c r="H52" s="449" t="s">
        <v>22</v>
      </c>
      <c r="I52" s="450"/>
      <c r="J52" s="763" t="s">
        <v>261</v>
      </c>
      <c r="K52" s="764"/>
      <c r="L52" s="451" t="s">
        <v>260</v>
      </c>
      <c r="M52" s="447" t="s">
        <v>262</v>
      </c>
      <c r="N52" s="763" t="s">
        <v>259</v>
      </c>
      <c r="O52" s="764"/>
      <c r="P52" s="451" t="s">
        <v>260</v>
      </c>
      <c r="Q52" s="452"/>
      <c r="R52" s="449" t="s">
        <v>22</v>
      </c>
      <c r="S52" s="450"/>
      <c r="T52" s="763" t="s">
        <v>264</v>
      </c>
      <c r="U52" s="764"/>
      <c r="V52" s="453" t="s">
        <v>260</v>
      </c>
      <c r="W52" s="448">
        <f t="shared" si="15"/>
        <v>0.62638888888888866</v>
      </c>
      <c r="Z52" s="365"/>
      <c r="AA52" s="88"/>
      <c r="AB52" s="86"/>
      <c r="AC52" s="86"/>
      <c r="AD52" s="86"/>
      <c r="AE52" s="86"/>
    </row>
    <row r="53" spans="1:31" s="91" customFormat="1" ht="31.5" customHeight="1">
      <c r="A53" s="86"/>
      <c r="B53" s="343">
        <f t="shared" si="16"/>
        <v>0.63263888888888864</v>
      </c>
      <c r="C53" s="347" t="s">
        <v>258</v>
      </c>
      <c r="D53" s="772" t="s">
        <v>263</v>
      </c>
      <c r="E53" s="773"/>
      <c r="F53" s="354" t="s">
        <v>267</v>
      </c>
      <c r="G53" s="376"/>
      <c r="H53" s="305" t="s">
        <v>22</v>
      </c>
      <c r="I53" s="350"/>
      <c r="J53" s="772" t="s">
        <v>268</v>
      </c>
      <c r="K53" s="773"/>
      <c r="L53" s="355" t="s">
        <v>267</v>
      </c>
      <c r="M53" s="347" t="s">
        <v>269</v>
      </c>
      <c r="N53" s="779" t="s">
        <v>266</v>
      </c>
      <c r="O53" s="780"/>
      <c r="P53" s="356" t="s">
        <v>267</v>
      </c>
      <c r="Q53" s="376"/>
      <c r="R53" s="305" t="s">
        <v>22</v>
      </c>
      <c r="S53" s="350"/>
      <c r="T53" s="768" t="s">
        <v>271</v>
      </c>
      <c r="U53" s="767"/>
      <c r="V53" s="357" t="s">
        <v>267</v>
      </c>
      <c r="W53" s="353">
        <f>B53</f>
        <v>0.63263888888888864</v>
      </c>
      <c r="Z53" s="365"/>
      <c r="AA53" s="88"/>
      <c r="AB53" s="86"/>
      <c r="AC53" s="86"/>
      <c r="AD53" s="86"/>
      <c r="AE53" s="86"/>
    </row>
    <row r="54" spans="1:31" ht="31.5" customHeight="1">
      <c r="B54" s="377">
        <f t="shared" si="16"/>
        <v>0.63888888888888862</v>
      </c>
      <c r="C54" s="723" t="s">
        <v>272</v>
      </c>
      <c r="D54" s="724"/>
      <c r="E54" s="724"/>
      <c r="F54" s="724"/>
      <c r="G54" s="749"/>
      <c r="H54" s="749"/>
      <c r="I54" s="749"/>
      <c r="J54" s="724"/>
      <c r="K54" s="724"/>
      <c r="L54" s="725"/>
      <c r="M54" s="723" t="s">
        <v>272</v>
      </c>
      <c r="N54" s="724"/>
      <c r="O54" s="724"/>
      <c r="P54" s="724"/>
      <c r="Q54" s="749"/>
      <c r="R54" s="749"/>
      <c r="S54" s="749"/>
      <c r="T54" s="724"/>
      <c r="U54" s="724"/>
      <c r="V54" s="725"/>
      <c r="W54" s="378">
        <f>B54</f>
        <v>0.63888888888888862</v>
      </c>
    </row>
    <row r="55" spans="1:31" ht="31.5" customHeight="1">
      <c r="B55" s="343">
        <f>B54+$C$69</f>
        <v>0.64097222222222194</v>
      </c>
      <c r="C55" s="347" t="s">
        <v>265</v>
      </c>
      <c r="D55" s="774" t="s">
        <v>276</v>
      </c>
      <c r="E55" s="773"/>
      <c r="F55" s="358" t="s">
        <v>273</v>
      </c>
      <c r="G55" s="376"/>
      <c r="H55" s="305" t="s">
        <v>22</v>
      </c>
      <c r="I55" s="350"/>
      <c r="J55" s="768" t="s">
        <v>274</v>
      </c>
      <c r="K55" s="767"/>
      <c r="L55" s="357" t="s">
        <v>273</v>
      </c>
      <c r="M55" s="446" t="s">
        <v>275</v>
      </c>
      <c r="N55" s="776" t="s">
        <v>470</v>
      </c>
      <c r="O55" s="777"/>
      <c r="P55" s="454" t="s">
        <v>277</v>
      </c>
      <c r="Q55" s="452"/>
      <c r="R55" s="449" t="s">
        <v>22</v>
      </c>
      <c r="S55" s="450"/>
      <c r="T55" s="778" t="s">
        <v>278</v>
      </c>
      <c r="U55" s="777"/>
      <c r="V55" s="453" t="s">
        <v>279</v>
      </c>
      <c r="W55" s="455">
        <f>B55</f>
        <v>0.64097222222222194</v>
      </c>
    </row>
    <row r="56" spans="1:31" ht="31.5" customHeight="1">
      <c r="B56" s="343">
        <f>B55+$C$64</f>
        <v>0.64722222222222192</v>
      </c>
      <c r="C56" s="748" t="s">
        <v>280</v>
      </c>
      <c r="D56" s="749"/>
      <c r="E56" s="749"/>
      <c r="F56" s="749"/>
      <c r="G56" s="749"/>
      <c r="H56" s="749"/>
      <c r="I56" s="749"/>
      <c r="J56" s="749"/>
      <c r="K56" s="749"/>
      <c r="L56" s="792"/>
      <c r="M56" s="446" t="s">
        <v>281</v>
      </c>
      <c r="N56" s="763" t="s">
        <v>270</v>
      </c>
      <c r="O56" s="764"/>
      <c r="P56" s="451" t="s">
        <v>283</v>
      </c>
      <c r="Q56" s="452"/>
      <c r="R56" s="449" t="s">
        <v>22</v>
      </c>
      <c r="S56" s="450"/>
      <c r="T56" s="763" t="s">
        <v>284</v>
      </c>
      <c r="U56" s="764"/>
      <c r="V56" s="456" t="s">
        <v>283</v>
      </c>
      <c r="W56" s="455">
        <f>B56</f>
        <v>0.64722222222222192</v>
      </c>
    </row>
    <row r="57" spans="1:31" s="91" customFormat="1" ht="31.5" customHeight="1">
      <c r="A57" s="86"/>
      <c r="B57" s="343">
        <f>B56+$C$64</f>
        <v>0.6534722222222219</v>
      </c>
      <c r="C57" s="793"/>
      <c r="D57" s="752"/>
      <c r="E57" s="752"/>
      <c r="F57" s="752"/>
      <c r="G57" s="752"/>
      <c r="H57" s="752"/>
      <c r="I57" s="752"/>
      <c r="J57" s="752"/>
      <c r="K57" s="752"/>
      <c r="L57" s="794"/>
      <c r="M57" s="798" t="s">
        <v>285</v>
      </c>
      <c r="N57" s="801" t="s">
        <v>282</v>
      </c>
      <c r="O57" s="802"/>
      <c r="P57" s="807" t="s">
        <v>286</v>
      </c>
      <c r="Q57" s="384"/>
      <c r="R57" s="306" t="s">
        <v>22</v>
      </c>
      <c r="S57" s="359"/>
      <c r="T57" s="810" t="s">
        <v>287</v>
      </c>
      <c r="U57" s="802"/>
      <c r="V57" s="781" t="s">
        <v>286</v>
      </c>
      <c r="W57" s="360">
        <f t="shared" si="15"/>
        <v>0.6534722222222219</v>
      </c>
      <c r="Z57" s="365"/>
      <c r="AA57" s="88"/>
      <c r="AB57" s="86"/>
      <c r="AC57" s="86"/>
      <c r="AD57" s="86"/>
      <c r="AE57" s="86"/>
    </row>
    <row r="58" spans="1:31" ht="31.5" customHeight="1">
      <c r="B58" s="343">
        <f>B57+$C$67</f>
        <v>0.66041666666666632</v>
      </c>
      <c r="C58" s="793"/>
      <c r="D58" s="752"/>
      <c r="E58" s="752"/>
      <c r="F58" s="752"/>
      <c r="G58" s="752"/>
      <c r="H58" s="752"/>
      <c r="I58" s="752"/>
      <c r="J58" s="752"/>
      <c r="K58" s="752"/>
      <c r="L58" s="794"/>
      <c r="M58" s="799"/>
      <c r="N58" s="803"/>
      <c r="O58" s="804"/>
      <c r="P58" s="808"/>
      <c r="Q58" s="386"/>
      <c r="R58" s="372" t="s">
        <v>22</v>
      </c>
      <c r="S58" s="387"/>
      <c r="T58" s="811"/>
      <c r="U58" s="804"/>
      <c r="V58" s="782"/>
      <c r="W58" s="360">
        <f t="shared" si="15"/>
        <v>0.66041666666666632</v>
      </c>
    </row>
    <row r="59" spans="1:31" ht="31.5" customHeight="1" thickBot="1">
      <c r="B59" s="343">
        <f>B58+$C$67</f>
        <v>0.66736111111111074</v>
      </c>
      <c r="C59" s="795"/>
      <c r="D59" s="796"/>
      <c r="E59" s="796"/>
      <c r="F59" s="796"/>
      <c r="G59" s="796"/>
      <c r="H59" s="796"/>
      <c r="I59" s="796"/>
      <c r="J59" s="796"/>
      <c r="K59" s="796"/>
      <c r="L59" s="797"/>
      <c r="M59" s="800"/>
      <c r="N59" s="805"/>
      <c r="O59" s="806"/>
      <c r="P59" s="809"/>
      <c r="Q59" s="385"/>
      <c r="R59" s="361" t="s">
        <v>22</v>
      </c>
      <c r="S59" s="362"/>
      <c r="T59" s="812"/>
      <c r="U59" s="806"/>
      <c r="V59" s="783"/>
      <c r="W59" s="360">
        <f t="shared" si="15"/>
        <v>0.66736111111111074</v>
      </c>
    </row>
    <row r="60" spans="1:31" ht="31.5" customHeight="1" thickBot="1">
      <c r="B60" s="343">
        <f>B59+$C$71</f>
        <v>0.67638888888888848</v>
      </c>
      <c r="C60" s="784" t="s">
        <v>96</v>
      </c>
      <c r="D60" s="785"/>
      <c r="E60" s="785"/>
      <c r="F60" s="785"/>
      <c r="G60" s="785"/>
      <c r="H60" s="785"/>
      <c r="I60" s="785"/>
      <c r="J60" s="785"/>
      <c r="K60" s="785"/>
      <c r="L60" s="786"/>
      <c r="M60" s="787" t="s">
        <v>96</v>
      </c>
      <c r="N60" s="787"/>
      <c r="O60" s="787"/>
      <c r="P60" s="787"/>
      <c r="Q60" s="787"/>
      <c r="R60" s="787"/>
      <c r="S60" s="787"/>
      <c r="T60" s="787"/>
      <c r="U60" s="787"/>
      <c r="V60" s="788"/>
      <c r="W60" s="331">
        <f>B60</f>
        <v>0.67638888888888848</v>
      </c>
    </row>
    <row r="61" spans="1:31" ht="31.5" customHeight="1" thickBot="1">
      <c r="B61" s="363">
        <f>B60+$C$68</f>
        <v>0.68680555555555511</v>
      </c>
      <c r="C61" s="789" t="s">
        <v>288</v>
      </c>
      <c r="D61" s="790"/>
      <c r="E61" s="790"/>
      <c r="F61" s="790"/>
      <c r="G61" s="790"/>
      <c r="H61" s="790"/>
      <c r="I61" s="790"/>
      <c r="J61" s="790"/>
      <c r="K61" s="790"/>
      <c r="L61" s="791"/>
      <c r="M61" s="789" t="s">
        <v>288</v>
      </c>
      <c r="N61" s="790"/>
      <c r="O61" s="790"/>
      <c r="P61" s="790"/>
      <c r="Q61" s="790"/>
      <c r="R61" s="790"/>
      <c r="S61" s="790"/>
      <c r="T61" s="790"/>
      <c r="U61" s="790"/>
      <c r="V61" s="791"/>
      <c r="W61" s="364">
        <f>B61</f>
        <v>0.68680555555555511</v>
      </c>
    </row>
    <row r="62" spans="1:31" ht="31.5" customHeight="1" thickTop="1">
      <c r="A62" s="366"/>
      <c r="B62" s="367" t="s">
        <v>97</v>
      </c>
      <c r="C62" s="367"/>
      <c r="D62" s="367"/>
      <c r="E62" s="367"/>
      <c r="F62" s="367"/>
      <c r="G62" s="368"/>
      <c r="H62" s="368"/>
      <c r="I62" s="368"/>
      <c r="J62" s="369"/>
      <c r="K62" s="369"/>
      <c r="L62" s="369"/>
      <c r="M62" s="367" t="s">
        <v>97</v>
      </c>
      <c r="N62" s="367"/>
      <c r="O62" s="367"/>
      <c r="P62" s="367"/>
      <c r="Q62" s="368"/>
      <c r="R62" s="368"/>
      <c r="S62" s="368"/>
      <c r="T62" s="369"/>
      <c r="U62" s="369"/>
      <c r="V62" s="369"/>
      <c r="W62" s="370"/>
    </row>
    <row r="63" spans="1:31" s="366" customFormat="1" ht="31.5" customHeight="1">
      <c r="A63" s="86"/>
      <c r="B63" s="98" t="s">
        <v>23</v>
      </c>
      <c r="C63" s="99">
        <v>5.5555555555555558E-3</v>
      </c>
      <c r="D63" s="100"/>
      <c r="E63" s="100"/>
      <c r="F63" s="101"/>
      <c r="G63" s="101"/>
      <c r="H63" s="101"/>
      <c r="I63" s="101"/>
      <c r="J63" s="102"/>
      <c r="K63" s="101"/>
      <c r="L63" s="101"/>
      <c r="M63" s="99">
        <v>1.3194444444444444E-2</v>
      </c>
      <c r="N63" s="86"/>
      <c r="O63" s="86"/>
      <c r="P63" s="103"/>
      <c r="Q63" s="103"/>
      <c r="R63" s="103"/>
      <c r="S63" s="103"/>
      <c r="T63" s="104"/>
      <c r="U63" s="103"/>
      <c r="V63" s="103"/>
      <c r="W63" s="86"/>
      <c r="Z63" s="365"/>
      <c r="AA63" s="371"/>
    </row>
    <row r="64" spans="1:31">
      <c r="B64" s="98" t="s">
        <v>23</v>
      </c>
      <c r="C64" s="99">
        <v>6.2500000000000003E-3</v>
      </c>
      <c r="D64" s="99">
        <v>5.5555555555555558E-3</v>
      </c>
      <c r="E64" s="102"/>
      <c r="F64" s="101"/>
      <c r="G64" s="101"/>
      <c r="H64" s="101"/>
      <c r="I64" s="101"/>
      <c r="J64" s="105"/>
      <c r="K64" s="101"/>
      <c r="L64" s="101"/>
      <c r="M64" s="99">
        <v>1.3888888888888888E-2</v>
      </c>
    </row>
    <row r="65" spans="2:27">
      <c r="B65" s="107" t="s">
        <v>289</v>
      </c>
      <c r="C65" s="108">
        <v>3.472222222222222E-3</v>
      </c>
      <c r="D65" s="102"/>
      <c r="E65" s="102"/>
      <c r="F65" s="101"/>
      <c r="G65" s="101"/>
      <c r="H65" s="101"/>
      <c r="I65" s="101"/>
      <c r="J65" s="105"/>
      <c r="K65" s="101"/>
      <c r="L65" s="101"/>
      <c r="M65" s="108">
        <v>3.472222222222222E-3</v>
      </c>
    </row>
    <row r="66" spans="2:27">
      <c r="B66" s="107" t="s">
        <v>289</v>
      </c>
      <c r="C66" s="108">
        <v>8.3333333333333332E-3</v>
      </c>
      <c r="D66" s="102"/>
      <c r="E66" s="102"/>
      <c r="F66" s="101"/>
      <c r="G66" s="101"/>
      <c r="H66" s="101"/>
      <c r="I66" s="101"/>
      <c r="J66" s="105"/>
      <c r="K66" s="101"/>
      <c r="L66" s="101"/>
      <c r="M66" s="108">
        <v>6.9444444444444441E-3</v>
      </c>
    </row>
    <row r="67" spans="2:27">
      <c r="B67" s="109"/>
      <c r="C67" s="108">
        <v>6.9444444444444441E-3</v>
      </c>
      <c r="D67" s="102"/>
      <c r="E67" s="102"/>
      <c r="F67" s="101"/>
      <c r="G67" s="101"/>
      <c r="H67" s="101"/>
      <c r="I67" s="101"/>
      <c r="J67" s="105"/>
      <c r="K67" s="101"/>
      <c r="L67" s="101"/>
      <c r="M67" s="107"/>
    </row>
    <row r="68" spans="2:27">
      <c r="B68" s="109"/>
      <c r="C68" s="108">
        <v>1.0416666666666666E-2</v>
      </c>
      <c r="D68" s="102"/>
      <c r="E68" s="102"/>
      <c r="F68" s="101"/>
      <c r="G68" s="101"/>
      <c r="H68" s="101"/>
      <c r="I68" s="101"/>
      <c r="J68" s="105"/>
      <c r="K68" s="101"/>
      <c r="L68" s="101"/>
      <c r="M68" s="86"/>
      <c r="N68" s="86"/>
      <c r="O68" s="86"/>
      <c r="P68" s="86"/>
      <c r="Q68" s="86"/>
      <c r="R68" s="86"/>
      <c r="S68" s="86"/>
      <c r="T68" s="86"/>
      <c r="U68" s="86"/>
      <c r="V68" s="86"/>
    </row>
    <row r="69" spans="2:27">
      <c r="B69" s="110"/>
      <c r="C69" s="108">
        <v>2.0833333333333333E-3</v>
      </c>
      <c r="D69" s="102"/>
      <c r="E69" s="102"/>
      <c r="F69" s="101"/>
      <c r="G69" s="101"/>
      <c r="H69" s="101"/>
      <c r="I69" s="101"/>
      <c r="J69" s="105"/>
      <c r="K69" s="101"/>
      <c r="L69" s="101"/>
      <c r="M69" s="86"/>
      <c r="N69" s="86"/>
      <c r="O69" s="86"/>
      <c r="P69" s="86"/>
      <c r="Q69" s="86"/>
      <c r="R69" s="86"/>
      <c r="S69" s="86"/>
      <c r="T69" s="86"/>
      <c r="U69" s="86"/>
      <c r="V69" s="86"/>
    </row>
    <row r="70" spans="2:27">
      <c r="C70" s="108">
        <v>2.7777777777777779E-3</v>
      </c>
    </row>
    <row r="71" spans="2:27">
      <c r="C71" s="108">
        <v>9.0277777777777769E-3</v>
      </c>
    </row>
    <row r="72" spans="2:27">
      <c r="K72" s="104"/>
      <c r="N72" s="103"/>
      <c r="O72" s="103"/>
      <c r="P72" s="106"/>
      <c r="S72" s="106"/>
      <c r="T72" s="86"/>
      <c r="U72" s="86"/>
      <c r="V72" s="86"/>
      <c r="W72" s="88"/>
    </row>
    <row r="73" spans="2:27" ht="33.6" customHeight="1" thickBot="1">
      <c r="K73" s="104"/>
      <c r="N73" s="103"/>
      <c r="O73" s="103"/>
      <c r="P73" s="106"/>
      <c r="S73" s="106"/>
      <c r="T73" s="86"/>
      <c r="U73" s="86"/>
      <c r="V73" s="86"/>
      <c r="W73" s="88"/>
      <c r="AA73" s="86"/>
    </row>
    <row r="74" spans="2:27" ht="24" customHeight="1">
      <c r="D74" s="719" t="s">
        <v>176</v>
      </c>
      <c r="E74" s="74">
        <v>1</v>
      </c>
      <c r="F74" s="77" t="s">
        <v>11</v>
      </c>
      <c r="K74" s="104"/>
      <c r="N74" s="103"/>
      <c r="O74" s="103"/>
      <c r="P74" s="106"/>
      <c r="S74" s="106"/>
      <c r="T74" s="86"/>
      <c r="U74" s="86"/>
      <c r="V74" s="86"/>
      <c r="W74" s="88"/>
      <c r="AA74" s="86"/>
    </row>
    <row r="75" spans="2:27" ht="24" customHeight="1">
      <c r="D75" s="720"/>
      <c r="E75" s="58">
        <v>2</v>
      </c>
      <c r="F75" s="78" t="s">
        <v>154</v>
      </c>
      <c r="K75" s="104"/>
      <c r="N75" s="103"/>
      <c r="O75" s="103"/>
      <c r="P75" s="106"/>
      <c r="S75" s="106"/>
      <c r="T75" s="86"/>
      <c r="U75" s="86"/>
      <c r="V75" s="86"/>
      <c r="W75" s="88"/>
      <c r="AA75" s="86"/>
    </row>
    <row r="76" spans="2:27" ht="24" customHeight="1">
      <c r="D76" s="720"/>
      <c r="E76" s="50">
        <v>3</v>
      </c>
      <c r="F76" s="417" t="s">
        <v>418</v>
      </c>
      <c r="K76" s="104"/>
      <c r="N76" s="103"/>
      <c r="O76" s="103"/>
      <c r="P76" s="106"/>
      <c r="S76" s="106"/>
      <c r="T76" s="86"/>
      <c r="U76" s="86"/>
      <c r="V76" s="86"/>
      <c r="W76" s="88"/>
      <c r="AA76" s="86"/>
    </row>
    <row r="77" spans="2:27" ht="24" customHeight="1">
      <c r="D77" s="720"/>
      <c r="E77" s="58">
        <v>4</v>
      </c>
      <c r="F77" s="78" t="s">
        <v>156</v>
      </c>
      <c r="K77" s="104"/>
      <c r="N77" s="103"/>
      <c r="O77" s="103"/>
      <c r="P77" s="106"/>
      <c r="S77" s="106"/>
      <c r="T77" s="86"/>
      <c r="U77" s="86"/>
      <c r="V77" s="86"/>
      <c r="W77" s="88"/>
      <c r="AA77" s="86"/>
    </row>
    <row r="78" spans="2:27" ht="24" customHeight="1" thickBot="1">
      <c r="D78" s="721"/>
      <c r="E78" s="415">
        <v>5</v>
      </c>
      <c r="F78" s="422" t="s">
        <v>419</v>
      </c>
      <c r="K78" s="104"/>
      <c r="N78" s="103"/>
      <c r="O78" s="103"/>
      <c r="P78" s="106"/>
      <c r="S78" s="106"/>
      <c r="T78" s="86"/>
      <c r="U78" s="86"/>
      <c r="V78" s="86"/>
      <c r="W78" s="88"/>
      <c r="AA78" s="86"/>
    </row>
    <row r="79" spans="2:27" ht="24" customHeight="1">
      <c r="D79" s="719" t="s">
        <v>177</v>
      </c>
      <c r="E79" s="425">
        <v>6</v>
      </c>
      <c r="F79" s="426" t="s">
        <v>525</v>
      </c>
      <c r="K79" s="104"/>
      <c r="N79" s="103"/>
      <c r="O79" s="103"/>
      <c r="P79" s="106"/>
      <c r="S79" s="106"/>
      <c r="T79" s="86"/>
      <c r="U79" s="86"/>
      <c r="V79" s="86"/>
      <c r="W79" s="88"/>
      <c r="AA79" s="86"/>
    </row>
    <row r="80" spans="2:27" ht="24" customHeight="1">
      <c r="D80" s="720"/>
      <c r="E80" s="50">
        <v>7</v>
      </c>
      <c r="F80" s="75" t="s">
        <v>181</v>
      </c>
      <c r="K80" s="104"/>
      <c r="N80" s="103"/>
      <c r="O80" s="103"/>
      <c r="P80" s="106"/>
      <c r="S80" s="106"/>
      <c r="T80" s="86"/>
      <c r="U80" s="86"/>
      <c r="V80" s="86"/>
      <c r="W80" s="88"/>
      <c r="AA80" s="86"/>
    </row>
    <row r="81" spans="4:27" ht="24" customHeight="1">
      <c r="D81" s="720"/>
      <c r="E81" s="58">
        <v>8</v>
      </c>
      <c r="F81" s="79" t="s">
        <v>98</v>
      </c>
      <c r="K81" s="104"/>
      <c r="N81" s="103"/>
      <c r="O81" s="103"/>
      <c r="P81" s="106"/>
      <c r="S81" s="106"/>
      <c r="T81" s="86"/>
      <c r="U81" s="86"/>
      <c r="V81" s="86"/>
      <c r="W81" s="88"/>
      <c r="AA81" s="86"/>
    </row>
    <row r="82" spans="4:27" ht="24" customHeight="1">
      <c r="D82" s="720"/>
      <c r="E82" s="50">
        <v>9</v>
      </c>
      <c r="F82" s="414" t="s">
        <v>417</v>
      </c>
      <c r="K82" s="104"/>
      <c r="N82" s="103"/>
      <c r="O82" s="103"/>
      <c r="P82" s="106"/>
      <c r="S82" s="106"/>
      <c r="T82" s="86"/>
      <c r="U82" s="86"/>
      <c r="V82" s="86"/>
      <c r="W82" s="88"/>
      <c r="AA82" s="86"/>
    </row>
    <row r="83" spans="4:27" ht="24" customHeight="1" thickBot="1">
      <c r="D83" s="721"/>
      <c r="E83" s="76">
        <v>10</v>
      </c>
      <c r="F83" s="80" t="s">
        <v>159</v>
      </c>
      <c r="K83" s="104"/>
      <c r="N83" s="103"/>
      <c r="O83" s="103"/>
      <c r="P83" s="106"/>
      <c r="S83" s="106"/>
      <c r="T83" s="86"/>
      <c r="U83" s="86"/>
      <c r="V83" s="86"/>
      <c r="W83" s="88"/>
      <c r="AA83" s="86"/>
    </row>
    <row r="84" spans="4:27" ht="24" customHeight="1">
      <c r="D84" s="722" t="s">
        <v>179</v>
      </c>
      <c r="E84" s="423">
        <v>11</v>
      </c>
      <c r="F84" s="424" t="s">
        <v>160</v>
      </c>
      <c r="K84" s="104"/>
      <c r="N84" s="103"/>
      <c r="O84" s="103"/>
      <c r="P84" s="106"/>
      <c r="S84" s="106"/>
      <c r="T84" s="86"/>
      <c r="U84" s="86"/>
      <c r="V84" s="86"/>
      <c r="W84" s="88"/>
      <c r="AA84" s="86"/>
    </row>
    <row r="85" spans="4:27" ht="24" customHeight="1">
      <c r="D85" s="720"/>
      <c r="E85" s="58">
        <v>12</v>
      </c>
      <c r="F85" s="75" t="s">
        <v>157</v>
      </c>
      <c r="K85" s="104"/>
      <c r="N85" s="103"/>
      <c r="O85" s="103"/>
      <c r="P85" s="112"/>
      <c r="S85" s="106"/>
      <c r="T85" s="86"/>
      <c r="U85" s="86"/>
      <c r="V85" s="86"/>
      <c r="W85" s="88"/>
      <c r="AA85" s="86"/>
    </row>
    <row r="86" spans="4:27" ht="24" customHeight="1">
      <c r="D86" s="720"/>
      <c r="E86" s="50">
        <v>13</v>
      </c>
      <c r="F86" s="75" t="s">
        <v>178</v>
      </c>
      <c r="K86" s="104"/>
      <c r="N86" s="103"/>
      <c r="O86" s="103"/>
      <c r="P86" s="106"/>
      <c r="S86" s="106"/>
      <c r="T86" s="86"/>
      <c r="U86" s="86"/>
      <c r="V86" s="86"/>
      <c r="W86" s="88"/>
      <c r="AA86" s="86"/>
    </row>
    <row r="87" spans="4:27" ht="24" customHeight="1">
      <c r="D87" s="720"/>
      <c r="E87" s="58">
        <v>14</v>
      </c>
      <c r="F87" s="79" t="s">
        <v>180</v>
      </c>
      <c r="K87" s="104"/>
      <c r="N87" s="103"/>
      <c r="O87" s="103"/>
      <c r="P87" s="106"/>
      <c r="S87" s="106"/>
      <c r="T87" s="86"/>
      <c r="U87" s="86"/>
      <c r="V87" s="86"/>
      <c r="W87" s="88"/>
      <c r="AA87" s="86"/>
    </row>
    <row r="88" spans="4:27" ht="24" customHeight="1" thickBot="1">
      <c r="D88" s="721"/>
      <c r="E88" s="415">
        <v>15</v>
      </c>
      <c r="F88" s="80" t="s">
        <v>152</v>
      </c>
      <c r="K88" s="104"/>
      <c r="N88" s="103"/>
      <c r="O88" s="103"/>
      <c r="P88" s="106"/>
      <c r="S88" s="106"/>
      <c r="T88" s="86"/>
      <c r="U88" s="86"/>
      <c r="V88" s="86"/>
      <c r="W88" s="88"/>
      <c r="AA88" s="86"/>
    </row>
    <row r="89" spans="4:27" ht="24" customHeight="1">
      <c r="D89" s="719" t="s">
        <v>420</v>
      </c>
      <c r="E89" s="74">
        <v>16</v>
      </c>
      <c r="F89" s="77" t="s">
        <v>172</v>
      </c>
      <c r="K89" s="104"/>
      <c r="N89" s="103"/>
      <c r="O89" s="103"/>
      <c r="P89" s="106"/>
      <c r="S89" s="106"/>
      <c r="T89" s="86"/>
      <c r="U89" s="86"/>
      <c r="V89" s="86"/>
      <c r="W89" s="88"/>
      <c r="AA89" s="86"/>
    </row>
    <row r="90" spans="4:27" ht="24" customHeight="1">
      <c r="D90" s="720"/>
      <c r="E90" s="58">
        <v>17</v>
      </c>
      <c r="F90" s="78" t="s">
        <v>421</v>
      </c>
      <c r="K90" s="104"/>
      <c r="N90" s="103"/>
      <c r="O90" s="103"/>
      <c r="P90" s="106"/>
      <c r="S90" s="106"/>
      <c r="T90" s="86"/>
      <c r="U90" s="86"/>
      <c r="V90" s="86"/>
      <c r="W90" s="88"/>
      <c r="AA90" s="86"/>
    </row>
    <row r="91" spans="4:27" ht="24" customHeight="1">
      <c r="D91" s="720"/>
      <c r="E91" s="50">
        <v>18</v>
      </c>
      <c r="F91" s="75" t="s">
        <v>166</v>
      </c>
      <c r="K91" s="104"/>
      <c r="N91" s="103"/>
      <c r="O91" s="103"/>
      <c r="P91" s="106"/>
      <c r="S91" s="106"/>
      <c r="T91" s="86"/>
      <c r="U91" s="86"/>
      <c r="V91" s="86"/>
      <c r="W91" s="88"/>
      <c r="AA91" s="86"/>
    </row>
    <row r="92" spans="4:27" ht="30" customHeight="1" thickBot="1">
      <c r="D92" s="721"/>
      <c r="E92" s="76">
        <v>19</v>
      </c>
      <c r="F92" s="427" t="s">
        <v>426</v>
      </c>
      <c r="K92" s="104"/>
      <c r="N92" s="103"/>
      <c r="O92" s="103"/>
      <c r="P92" s="106"/>
      <c r="S92" s="106"/>
      <c r="T92" s="86"/>
      <c r="U92" s="86"/>
      <c r="V92" s="86"/>
      <c r="W92" s="88"/>
      <c r="AA92" s="86"/>
    </row>
    <row r="93" spans="4:27" ht="24" customHeight="1">
      <c r="D93" s="719" t="s">
        <v>182</v>
      </c>
      <c r="E93" s="74">
        <v>20</v>
      </c>
      <c r="F93" s="77" t="s">
        <v>171</v>
      </c>
      <c r="K93" s="104"/>
      <c r="N93" s="103"/>
      <c r="O93" s="103"/>
      <c r="P93" s="106"/>
      <c r="S93" s="106"/>
      <c r="T93" s="86"/>
      <c r="U93" s="86"/>
      <c r="V93" s="86"/>
      <c r="W93" s="88"/>
      <c r="AA93" s="86"/>
    </row>
    <row r="94" spans="4:27" ht="24" customHeight="1">
      <c r="D94" s="720"/>
      <c r="E94" s="58">
        <v>21</v>
      </c>
      <c r="F94" s="79" t="s">
        <v>170</v>
      </c>
      <c r="K94" s="104"/>
      <c r="N94" s="103"/>
      <c r="O94" s="103"/>
      <c r="P94" s="106"/>
      <c r="S94" s="106"/>
      <c r="T94" s="86"/>
      <c r="U94" s="86"/>
      <c r="V94" s="86"/>
      <c r="W94" s="88"/>
      <c r="AA94" s="86"/>
    </row>
    <row r="95" spans="4:27" ht="24" customHeight="1">
      <c r="D95" s="720"/>
      <c r="E95" s="50">
        <v>22</v>
      </c>
      <c r="F95" s="419" t="s">
        <v>428</v>
      </c>
      <c r="K95" s="104"/>
      <c r="N95" s="103"/>
      <c r="O95" s="103"/>
      <c r="P95" s="106"/>
      <c r="S95" s="106"/>
      <c r="T95" s="86"/>
      <c r="U95" s="86"/>
      <c r="V95" s="86"/>
      <c r="W95" s="88"/>
      <c r="AA95" s="86"/>
    </row>
    <row r="96" spans="4:27" ht="24" customHeight="1" thickBot="1">
      <c r="D96" s="721"/>
      <c r="E96" s="76">
        <v>23</v>
      </c>
      <c r="F96" s="80" t="s">
        <v>163</v>
      </c>
      <c r="K96" s="104"/>
      <c r="N96" s="103"/>
      <c r="O96" s="103"/>
      <c r="P96" s="106"/>
      <c r="S96" s="106"/>
      <c r="T96" s="86"/>
      <c r="U96" s="86"/>
      <c r="V96" s="86"/>
      <c r="W96" s="88"/>
      <c r="AA96" s="86"/>
    </row>
    <row r="97" spans="4:27" ht="24" customHeight="1">
      <c r="D97" s="719" t="s">
        <v>183</v>
      </c>
      <c r="E97" s="74">
        <v>24</v>
      </c>
      <c r="F97" s="77" t="s">
        <v>164</v>
      </c>
      <c r="K97" s="104"/>
      <c r="N97" s="103"/>
      <c r="O97" s="103"/>
      <c r="P97" s="106"/>
      <c r="S97" s="106"/>
      <c r="T97" s="86"/>
      <c r="U97" s="86"/>
      <c r="V97" s="86"/>
      <c r="W97" s="88"/>
      <c r="AA97" s="86"/>
    </row>
    <row r="98" spans="4:27" ht="24" customHeight="1">
      <c r="D98" s="720"/>
      <c r="E98" s="58">
        <v>25</v>
      </c>
      <c r="F98" s="78" t="s">
        <v>165</v>
      </c>
      <c r="K98" s="104"/>
      <c r="N98" s="103"/>
      <c r="O98" s="103"/>
      <c r="P98" s="106"/>
      <c r="S98" s="106"/>
      <c r="T98" s="86"/>
      <c r="U98" s="86"/>
      <c r="V98" s="86"/>
      <c r="W98" s="88"/>
      <c r="AA98" s="86"/>
    </row>
    <row r="99" spans="4:27" ht="24" customHeight="1">
      <c r="D99" s="720"/>
      <c r="E99" s="50">
        <v>26</v>
      </c>
      <c r="F99" s="79" t="s">
        <v>423</v>
      </c>
      <c r="K99" s="104"/>
      <c r="N99" s="103"/>
      <c r="O99" s="103"/>
      <c r="P99" s="106"/>
      <c r="S99" s="106"/>
      <c r="T99" s="86"/>
      <c r="U99" s="86"/>
      <c r="V99" s="86"/>
      <c r="W99" s="88"/>
      <c r="AA99" s="86"/>
    </row>
    <row r="100" spans="4:27" ht="24" customHeight="1" thickBot="1">
      <c r="D100" s="721"/>
      <c r="E100" s="76">
        <v>27</v>
      </c>
      <c r="F100" s="428" t="s">
        <v>429</v>
      </c>
      <c r="K100" s="104"/>
      <c r="N100" s="103"/>
      <c r="O100" s="103"/>
      <c r="P100" s="106"/>
      <c r="S100" s="106"/>
      <c r="T100" s="86"/>
      <c r="U100" s="86"/>
      <c r="V100" s="86"/>
      <c r="W100" s="88"/>
      <c r="AA100" s="86"/>
    </row>
    <row r="101" spans="4:27" ht="24" customHeight="1">
      <c r="D101" s="722" t="s">
        <v>184</v>
      </c>
      <c r="E101" s="423">
        <v>28</v>
      </c>
      <c r="F101" s="424" t="s">
        <v>167</v>
      </c>
      <c r="K101" s="104"/>
      <c r="N101" s="103"/>
      <c r="O101" s="103"/>
      <c r="P101" s="106"/>
      <c r="S101" s="106"/>
      <c r="T101" s="86"/>
      <c r="U101" s="86"/>
      <c r="V101" s="86"/>
      <c r="W101" s="88"/>
      <c r="AA101" s="86"/>
    </row>
    <row r="102" spans="4:27" ht="24" customHeight="1">
      <c r="D102" s="720"/>
      <c r="E102" s="58">
        <v>29</v>
      </c>
      <c r="F102" s="75" t="s">
        <v>99</v>
      </c>
      <c r="K102" s="104"/>
      <c r="N102" s="103"/>
      <c r="O102" s="103"/>
      <c r="P102" s="106"/>
      <c r="S102" s="106"/>
      <c r="T102" s="86"/>
      <c r="U102" s="86"/>
      <c r="V102" s="86"/>
      <c r="W102" s="88"/>
      <c r="AA102" s="86"/>
    </row>
    <row r="103" spans="4:27" ht="24" customHeight="1">
      <c r="D103" s="720"/>
      <c r="E103" s="50">
        <v>30</v>
      </c>
      <c r="F103" s="414" t="s">
        <v>527</v>
      </c>
      <c r="K103" s="104"/>
      <c r="N103" s="103"/>
      <c r="O103" s="103"/>
      <c r="P103" s="106"/>
      <c r="S103" s="106"/>
      <c r="T103" s="86"/>
      <c r="U103" s="86"/>
      <c r="V103" s="86"/>
      <c r="W103" s="88"/>
      <c r="AA103" s="86"/>
    </row>
    <row r="104" spans="4:27" ht="24" customHeight="1" thickBot="1">
      <c r="D104" s="721"/>
      <c r="E104" s="76">
        <v>31</v>
      </c>
      <c r="F104" s="80" t="s">
        <v>168</v>
      </c>
      <c r="K104" s="104"/>
      <c r="N104" s="103"/>
      <c r="O104" s="103"/>
      <c r="P104" s="106"/>
      <c r="S104" s="106"/>
      <c r="T104" s="86"/>
      <c r="U104" s="86"/>
      <c r="V104" s="86"/>
      <c r="W104" s="88"/>
      <c r="AA104" s="86"/>
    </row>
    <row r="105" spans="4:27" ht="24" customHeight="1" thickBot="1">
      <c r="D105" s="420"/>
      <c r="E105" s="416"/>
      <c r="F105" s="418"/>
      <c r="K105" s="104"/>
      <c r="N105" s="103"/>
      <c r="O105" s="103"/>
      <c r="P105" s="106"/>
      <c r="S105" s="106"/>
      <c r="T105" s="86"/>
      <c r="U105" s="86"/>
      <c r="V105" s="86"/>
      <c r="W105" s="88"/>
      <c r="AA105" s="86"/>
    </row>
    <row r="106" spans="4:27">
      <c r="K106" s="104"/>
      <c r="N106" s="103"/>
      <c r="O106" s="103"/>
      <c r="P106" s="106"/>
      <c r="S106" s="106"/>
      <c r="T106" s="86"/>
      <c r="U106" s="86"/>
      <c r="V106" s="86"/>
      <c r="W106" s="88"/>
      <c r="AA106" s="86"/>
    </row>
    <row r="107" spans="4:27">
      <c r="K107" s="104"/>
      <c r="N107" s="103"/>
      <c r="O107" s="103"/>
      <c r="P107" s="106"/>
      <c r="S107" s="106"/>
      <c r="T107" s="86"/>
      <c r="U107" s="86"/>
      <c r="V107" s="86"/>
      <c r="W107" s="88"/>
      <c r="AA107" s="86"/>
    </row>
    <row r="108" spans="4:27">
      <c r="K108" s="104"/>
      <c r="N108" s="103"/>
      <c r="O108" s="103"/>
      <c r="P108" s="106"/>
      <c r="S108" s="106"/>
      <c r="T108" s="86"/>
      <c r="U108" s="86"/>
      <c r="V108" s="86"/>
      <c r="W108" s="88"/>
      <c r="AA108" s="86"/>
    </row>
    <row r="109" spans="4:27">
      <c r="K109" s="104"/>
      <c r="N109" s="103"/>
      <c r="O109" s="103"/>
      <c r="P109" s="106"/>
      <c r="S109" s="106"/>
      <c r="T109" s="86"/>
      <c r="U109" s="86"/>
      <c r="V109" s="86"/>
      <c r="W109" s="88"/>
      <c r="AA109" s="86"/>
    </row>
    <row r="110" spans="4:27">
      <c r="K110" s="104"/>
      <c r="N110" s="103"/>
      <c r="O110" s="103"/>
      <c r="P110" s="106"/>
      <c r="S110" s="106"/>
      <c r="T110" s="86"/>
      <c r="U110" s="86"/>
      <c r="V110" s="86"/>
      <c r="W110" s="88"/>
      <c r="AA110" s="86"/>
    </row>
    <row r="111" spans="4:27">
      <c r="AA111" s="86"/>
    </row>
    <row r="114" spans="12:13" ht="24">
      <c r="L114" s="113" t="s">
        <v>290</v>
      </c>
      <c r="M114" s="114"/>
    </row>
  </sheetData>
  <mergeCells count="103">
    <mergeCell ref="D74:D78"/>
    <mergeCell ref="D79:D83"/>
    <mergeCell ref="D84:D88"/>
    <mergeCell ref="D89:D92"/>
    <mergeCell ref="V57:V59"/>
    <mergeCell ref="C60:L60"/>
    <mergeCell ref="M60:V60"/>
    <mergeCell ref="C61:L61"/>
    <mergeCell ref="M61:V61"/>
    <mergeCell ref="C56:L59"/>
    <mergeCell ref="N56:O56"/>
    <mergeCell ref="T56:U56"/>
    <mergeCell ref="M57:M59"/>
    <mergeCell ref="N57:O59"/>
    <mergeCell ref="P57:P59"/>
    <mergeCell ref="T57:U59"/>
    <mergeCell ref="C54:L54"/>
    <mergeCell ref="M54:V54"/>
    <mergeCell ref="D55:E55"/>
    <mergeCell ref="J55:K55"/>
    <mergeCell ref="N55:O55"/>
    <mergeCell ref="T55:U55"/>
    <mergeCell ref="D52:E52"/>
    <mergeCell ref="J52:K52"/>
    <mergeCell ref="N52:O52"/>
    <mergeCell ref="T52:U52"/>
    <mergeCell ref="D53:E53"/>
    <mergeCell ref="J53:K53"/>
    <mergeCell ref="N53:O53"/>
    <mergeCell ref="T53:U53"/>
    <mergeCell ref="D50:E50"/>
    <mergeCell ref="J50:K50"/>
    <mergeCell ref="N50:O50"/>
    <mergeCell ref="T50:U50"/>
    <mergeCell ref="D51:E51"/>
    <mergeCell ref="J51:K51"/>
    <mergeCell ref="N51:O51"/>
    <mergeCell ref="T51:U51"/>
    <mergeCell ref="D48:E48"/>
    <mergeCell ref="J48:K48"/>
    <mergeCell ref="N48:O48"/>
    <mergeCell ref="T48:U48"/>
    <mergeCell ref="D49:E49"/>
    <mergeCell ref="J49:K49"/>
    <mergeCell ref="N49:O49"/>
    <mergeCell ref="T49:U49"/>
    <mergeCell ref="D46:E46"/>
    <mergeCell ref="J46:K46"/>
    <mergeCell ref="N46:O46"/>
    <mergeCell ref="T46:U46"/>
    <mergeCell ref="D47:E47"/>
    <mergeCell ref="J47:K47"/>
    <mergeCell ref="N47:O47"/>
    <mergeCell ref="T47:U47"/>
    <mergeCell ref="N44:O44"/>
    <mergeCell ref="T44:U44"/>
    <mergeCell ref="D45:E45"/>
    <mergeCell ref="J45:K45"/>
    <mergeCell ref="N45:O45"/>
    <mergeCell ref="T45:U45"/>
    <mergeCell ref="J42:K42"/>
    <mergeCell ref="N42:O42"/>
    <mergeCell ref="T42:U42"/>
    <mergeCell ref="C5:C7"/>
    <mergeCell ref="M5:M7"/>
    <mergeCell ref="D7:L7"/>
    <mergeCell ref="N7:V7"/>
    <mergeCell ref="D43:E43"/>
    <mergeCell ref="J43:K43"/>
    <mergeCell ref="N43:O43"/>
    <mergeCell ref="T43:U43"/>
    <mergeCell ref="D40:E40"/>
    <mergeCell ref="J40:K40"/>
    <mergeCell ref="N40:O40"/>
    <mergeCell ref="T40:U40"/>
    <mergeCell ref="D41:E41"/>
    <mergeCell ref="J41:K41"/>
    <mergeCell ref="N41:O41"/>
    <mergeCell ref="T41:U41"/>
    <mergeCell ref="D93:D96"/>
    <mergeCell ref="D97:D100"/>
    <mergeCell ref="D101:D104"/>
    <mergeCell ref="C44:L44"/>
    <mergeCell ref="B1:W1"/>
    <mergeCell ref="C2:L2"/>
    <mergeCell ref="M2:V2"/>
    <mergeCell ref="C3:L3"/>
    <mergeCell ref="M3:V3"/>
    <mergeCell ref="D5:L5"/>
    <mergeCell ref="N5:V5"/>
    <mergeCell ref="D6:L6"/>
    <mergeCell ref="C4:L4"/>
    <mergeCell ref="M4:V4"/>
    <mergeCell ref="C9:L9"/>
    <mergeCell ref="M9:V9"/>
    <mergeCell ref="C10:L10"/>
    <mergeCell ref="M10:V10"/>
    <mergeCell ref="C38:L39"/>
    <mergeCell ref="M38:V39"/>
    <mergeCell ref="N6:V6"/>
    <mergeCell ref="C8:L8"/>
    <mergeCell ref="M8:V8"/>
    <mergeCell ref="D42:E42"/>
  </mergeCells>
  <phoneticPr fontId="44"/>
  <printOptions horizontalCentered="1" verticalCentered="1"/>
  <pageMargins left="0" right="0" top="0.15748031496062992" bottom="0" header="0.31496062992125984" footer="0.31496062992125984"/>
  <pageSetup paperSize="9" scale="30" orientation="landscape"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136B6-E02B-4A2C-8594-61292A88C5D1}">
  <sheetPr>
    <tabColor rgb="FFFF0000"/>
    <pageSetUpPr fitToPage="1"/>
  </sheetPr>
  <dimension ref="A1:AF114"/>
  <sheetViews>
    <sheetView showGridLines="0" view="pageBreakPreview" topLeftCell="A10" zoomScale="40" zoomScaleNormal="40" zoomScaleSheetLayoutView="40" workbookViewId="0">
      <selection activeCell="J41" sqref="J41:K41"/>
    </sheetView>
  </sheetViews>
  <sheetFormatPr defaultColWidth="8.875" defaultRowHeight="21"/>
  <cols>
    <col min="1" max="1" width="3.125" style="86" customWidth="1"/>
    <col min="2" max="2" width="17.25" style="111" customWidth="1"/>
    <col min="3" max="3" width="18.125" style="103" customWidth="1"/>
    <col min="4" max="5" width="11.625" style="104" customWidth="1"/>
    <col min="6" max="6" width="50.75" style="103" customWidth="1"/>
    <col min="7" max="9" width="8.25" style="103" customWidth="1"/>
    <col min="10" max="10" width="11.75" style="106" customWidth="1"/>
    <col min="11" max="11" width="11.75" style="103" customWidth="1"/>
    <col min="12" max="12" width="50.875" style="103" customWidth="1"/>
    <col min="13" max="13" width="20.5" style="103" hidden="1" customWidth="1"/>
    <col min="14" max="15" width="11.75" style="104" hidden="1" customWidth="1"/>
    <col min="16" max="16" width="50.75" style="103" hidden="1" customWidth="1"/>
    <col min="17" max="19" width="8.125" style="103" hidden="1" customWidth="1"/>
    <col min="20" max="20" width="11.75" style="106" hidden="1" customWidth="1"/>
    <col min="21" max="21" width="11.75" style="103" hidden="1" customWidth="1"/>
    <col min="22" max="22" width="50.75" style="103" hidden="1" customWidth="1"/>
    <col min="23" max="23" width="17.375" style="106" customWidth="1"/>
    <col min="24" max="25" width="5.5" style="86" customWidth="1"/>
    <col min="26" max="26" width="7.375" style="365" bestFit="1" customWidth="1"/>
    <col min="27" max="27" width="8.875" style="88"/>
    <col min="28" max="28" width="35" style="86" customWidth="1"/>
    <col min="29" max="29" width="3.5" style="86" customWidth="1"/>
    <col min="30" max="30" width="8.875" style="86"/>
    <col min="31" max="31" width="45.125" style="86" bestFit="1" customWidth="1"/>
    <col min="32" max="16384" width="8.875" style="86"/>
  </cols>
  <sheetData>
    <row r="1" spans="2:31" ht="64.5" customHeight="1" thickBot="1">
      <c r="B1" s="813" t="s">
        <v>523</v>
      </c>
      <c r="C1" s="813"/>
      <c r="D1" s="813"/>
      <c r="E1" s="813"/>
      <c r="F1" s="813"/>
      <c r="G1" s="813"/>
      <c r="H1" s="813"/>
      <c r="I1" s="813"/>
      <c r="J1" s="813"/>
      <c r="K1" s="813"/>
      <c r="L1" s="813"/>
      <c r="M1" s="813"/>
      <c r="N1" s="813"/>
      <c r="O1" s="813"/>
      <c r="P1" s="813"/>
      <c r="Q1" s="813"/>
      <c r="R1" s="813"/>
      <c r="S1" s="813"/>
      <c r="T1" s="813"/>
      <c r="U1" s="813"/>
      <c r="V1" s="813"/>
      <c r="W1" s="813"/>
      <c r="Y1" s="87"/>
    </row>
    <row r="2" spans="2:31" ht="36" thickTop="1">
      <c r="B2" s="318">
        <v>0.3125</v>
      </c>
      <c r="C2" s="727" t="s">
        <v>188</v>
      </c>
      <c r="D2" s="728"/>
      <c r="E2" s="728"/>
      <c r="F2" s="728"/>
      <c r="G2" s="728"/>
      <c r="H2" s="728"/>
      <c r="I2" s="728"/>
      <c r="J2" s="728"/>
      <c r="K2" s="728"/>
      <c r="L2" s="728"/>
      <c r="M2" s="727" t="s">
        <v>188</v>
      </c>
      <c r="N2" s="728"/>
      <c r="O2" s="728"/>
      <c r="P2" s="728"/>
      <c r="Q2" s="728"/>
      <c r="R2" s="728"/>
      <c r="S2" s="728"/>
      <c r="T2" s="728"/>
      <c r="U2" s="728"/>
      <c r="V2" s="728"/>
      <c r="W2" s="319">
        <f t="shared" ref="W2:W38" si="0">B2</f>
        <v>0.3125</v>
      </c>
      <c r="AE2" s="89"/>
    </row>
    <row r="3" spans="2:31" ht="30">
      <c r="B3" s="320"/>
      <c r="C3" s="729" t="s">
        <v>0</v>
      </c>
      <c r="D3" s="730"/>
      <c r="E3" s="730"/>
      <c r="F3" s="730"/>
      <c r="G3" s="730"/>
      <c r="H3" s="730"/>
      <c r="I3" s="730"/>
      <c r="J3" s="730"/>
      <c r="K3" s="730"/>
      <c r="L3" s="731"/>
      <c r="M3" s="732" t="s">
        <v>1</v>
      </c>
      <c r="N3" s="733"/>
      <c r="O3" s="733"/>
      <c r="P3" s="733"/>
      <c r="Q3" s="733"/>
      <c r="R3" s="733"/>
      <c r="S3" s="733"/>
      <c r="T3" s="733"/>
      <c r="U3" s="733"/>
      <c r="V3" s="734"/>
      <c r="W3" s="321"/>
      <c r="AE3" s="89"/>
    </row>
    <row r="4" spans="2:31" ht="30.75" thickBot="1">
      <c r="B4" s="322">
        <v>0.33333333333333331</v>
      </c>
      <c r="C4" s="741" t="s">
        <v>189</v>
      </c>
      <c r="D4" s="742"/>
      <c r="E4" s="742"/>
      <c r="F4" s="742"/>
      <c r="G4" s="742"/>
      <c r="H4" s="742"/>
      <c r="I4" s="742"/>
      <c r="J4" s="742"/>
      <c r="K4" s="742"/>
      <c r="L4" s="742"/>
      <c r="M4" s="741" t="s">
        <v>189</v>
      </c>
      <c r="N4" s="742"/>
      <c r="O4" s="742"/>
      <c r="P4" s="742"/>
      <c r="Q4" s="742"/>
      <c r="R4" s="742"/>
      <c r="S4" s="742"/>
      <c r="T4" s="742"/>
      <c r="U4" s="742"/>
      <c r="V4" s="742"/>
      <c r="W4" s="323">
        <f>B4</f>
        <v>0.33333333333333331</v>
      </c>
      <c r="AE4" s="89"/>
    </row>
    <row r="5" spans="2:31" ht="30" customHeight="1">
      <c r="B5" s="324">
        <v>0.31944444444444442</v>
      </c>
      <c r="C5" s="760" t="s">
        <v>474</v>
      </c>
      <c r="D5" s="735" t="s">
        <v>513</v>
      </c>
      <c r="E5" s="736"/>
      <c r="F5" s="736"/>
      <c r="G5" s="736"/>
      <c r="H5" s="736"/>
      <c r="I5" s="736"/>
      <c r="J5" s="736"/>
      <c r="K5" s="736"/>
      <c r="L5" s="737"/>
      <c r="M5" s="760" t="s">
        <v>474</v>
      </c>
      <c r="N5" s="735" t="s">
        <v>514</v>
      </c>
      <c r="O5" s="736"/>
      <c r="P5" s="736"/>
      <c r="Q5" s="736"/>
      <c r="R5" s="736"/>
      <c r="S5" s="736"/>
      <c r="T5" s="736"/>
      <c r="U5" s="736"/>
      <c r="V5" s="737"/>
      <c r="W5" s="325">
        <f t="shared" si="0"/>
        <v>0.31944444444444442</v>
      </c>
      <c r="AE5" s="89"/>
    </row>
    <row r="6" spans="2:31" ht="30" customHeight="1">
      <c r="B6" s="326">
        <v>0.3263888888888889</v>
      </c>
      <c r="C6" s="761"/>
      <c r="D6" s="738" t="s">
        <v>515</v>
      </c>
      <c r="E6" s="739"/>
      <c r="F6" s="739"/>
      <c r="G6" s="739"/>
      <c r="H6" s="739"/>
      <c r="I6" s="739"/>
      <c r="J6" s="739"/>
      <c r="K6" s="739"/>
      <c r="L6" s="740"/>
      <c r="M6" s="761"/>
      <c r="N6" s="738" t="s">
        <v>516</v>
      </c>
      <c r="O6" s="739"/>
      <c r="P6" s="739"/>
      <c r="Q6" s="739"/>
      <c r="R6" s="739"/>
      <c r="S6" s="739"/>
      <c r="T6" s="739"/>
      <c r="U6" s="739"/>
      <c r="V6" s="740"/>
      <c r="W6" s="327">
        <f t="shared" si="0"/>
        <v>0.3263888888888889</v>
      </c>
      <c r="AE6" s="89"/>
    </row>
    <row r="7" spans="2:31" ht="30" customHeight="1">
      <c r="B7" s="548">
        <v>0.33333333333333331</v>
      </c>
      <c r="C7" s="762"/>
      <c r="D7" s="738" t="s">
        <v>517</v>
      </c>
      <c r="E7" s="739"/>
      <c r="F7" s="739"/>
      <c r="G7" s="739"/>
      <c r="H7" s="739"/>
      <c r="I7" s="739"/>
      <c r="J7" s="739"/>
      <c r="K7" s="739"/>
      <c r="L7" s="740"/>
      <c r="M7" s="762"/>
      <c r="N7" s="738" t="s">
        <v>518</v>
      </c>
      <c r="O7" s="739"/>
      <c r="P7" s="739"/>
      <c r="Q7" s="739"/>
      <c r="R7" s="739"/>
      <c r="S7" s="739"/>
      <c r="T7" s="739"/>
      <c r="U7" s="739"/>
      <c r="V7" s="740"/>
      <c r="W7" s="327">
        <v>0.33333333333333331</v>
      </c>
      <c r="AE7" s="89"/>
    </row>
    <row r="8" spans="2:31" ht="30" customHeight="1" thickBot="1">
      <c r="B8" s="328">
        <v>0.34375</v>
      </c>
      <c r="C8" s="753" t="s">
        <v>190</v>
      </c>
      <c r="D8" s="754"/>
      <c r="E8" s="754"/>
      <c r="F8" s="754"/>
      <c r="G8" s="754"/>
      <c r="H8" s="754"/>
      <c r="I8" s="754"/>
      <c r="J8" s="754"/>
      <c r="K8" s="754"/>
      <c r="L8" s="754"/>
      <c r="M8" s="753" t="s">
        <v>190</v>
      </c>
      <c r="N8" s="754"/>
      <c r="O8" s="754"/>
      <c r="P8" s="754"/>
      <c r="Q8" s="754"/>
      <c r="R8" s="754"/>
      <c r="S8" s="754"/>
      <c r="T8" s="754"/>
      <c r="U8" s="754"/>
      <c r="V8" s="754"/>
      <c r="W8" s="329">
        <f t="shared" si="0"/>
        <v>0.34375</v>
      </c>
      <c r="AE8" s="89"/>
    </row>
    <row r="9" spans="2:31" ht="30" customHeight="1" thickBot="1">
      <c r="B9" s="330">
        <v>0.35069444444444442</v>
      </c>
      <c r="C9" s="743" t="s">
        <v>191</v>
      </c>
      <c r="D9" s="744"/>
      <c r="E9" s="744"/>
      <c r="F9" s="744"/>
      <c r="G9" s="744"/>
      <c r="H9" s="744"/>
      <c r="I9" s="744"/>
      <c r="J9" s="744"/>
      <c r="K9" s="744"/>
      <c r="L9" s="744"/>
      <c r="M9" s="743" t="s">
        <v>191</v>
      </c>
      <c r="N9" s="744"/>
      <c r="O9" s="744"/>
      <c r="P9" s="744"/>
      <c r="Q9" s="744"/>
      <c r="R9" s="744"/>
      <c r="S9" s="744"/>
      <c r="T9" s="744"/>
      <c r="U9" s="744"/>
      <c r="V9" s="744"/>
      <c r="W9" s="331">
        <f t="shared" si="0"/>
        <v>0.35069444444444442</v>
      </c>
      <c r="AE9" s="89"/>
    </row>
    <row r="10" spans="2:31" ht="30" customHeight="1" thickBot="1">
      <c r="B10" s="332" t="s">
        <v>70</v>
      </c>
      <c r="C10" s="745" t="s">
        <v>192</v>
      </c>
      <c r="D10" s="746"/>
      <c r="E10" s="746"/>
      <c r="F10" s="746"/>
      <c r="G10" s="746"/>
      <c r="H10" s="746"/>
      <c r="I10" s="746"/>
      <c r="J10" s="746"/>
      <c r="K10" s="746"/>
      <c r="L10" s="747"/>
      <c r="M10" s="745" t="s">
        <v>192</v>
      </c>
      <c r="N10" s="746"/>
      <c r="O10" s="746"/>
      <c r="P10" s="746"/>
      <c r="Q10" s="746"/>
      <c r="R10" s="746"/>
      <c r="S10" s="746"/>
      <c r="T10" s="746"/>
      <c r="U10" s="746"/>
      <c r="V10" s="747"/>
      <c r="W10" s="333" t="str">
        <f t="shared" si="0"/>
        <v>開始時刻</v>
      </c>
      <c r="AE10" s="89"/>
    </row>
    <row r="11" spans="2:31" ht="30">
      <c r="B11" s="334">
        <v>0.36458333333333331</v>
      </c>
      <c r="C11" s="335" t="s">
        <v>71</v>
      </c>
      <c r="D11" s="336" t="s">
        <v>432</v>
      </c>
      <c r="E11" s="337">
        <v>1</v>
      </c>
      <c r="F11" s="338" t="str">
        <f t="shared" ref="F11:F23" si="1">VLOOKUP(E11,$E$74:$F$105,2)</f>
        <v>塩二小ソニック</v>
      </c>
      <c r="G11" s="374"/>
      <c r="H11" s="339" t="s">
        <v>22</v>
      </c>
      <c r="I11" s="375"/>
      <c r="J11" s="373" t="s">
        <v>193</v>
      </c>
      <c r="K11" s="340">
        <v>2</v>
      </c>
      <c r="L11" s="341" t="str">
        <f t="shared" ref="L11:L23" si="2">VLOOKUP(K11,$E$74:$F$105,2)</f>
        <v>南相フェニックス</v>
      </c>
      <c r="M11" s="335" t="s">
        <v>71</v>
      </c>
      <c r="N11" s="336" t="s">
        <v>193</v>
      </c>
      <c r="O11" s="340">
        <v>3</v>
      </c>
      <c r="P11" s="338" t="str">
        <f t="shared" ref="P11:P23" si="3">VLOOKUP(O11,$E$74:$F$105,2)</f>
        <v>snipers</v>
      </c>
      <c r="Q11" s="374"/>
      <c r="R11" s="339" t="s">
        <v>22</v>
      </c>
      <c r="S11" s="375"/>
      <c r="T11" s="373" t="s">
        <v>193</v>
      </c>
      <c r="U11" s="340">
        <v>4</v>
      </c>
      <c r="V11" s="341" t="str">
        <f t="shared" ref="V11:V23" si="4">VLOOKUP(U11,$E$74:$F$105,2)</f>
        <v>松陵ヤンキーズ</v>
      </c>
      <c r="W11" s="342">
        <f t="shared" si="0"/>
        <v>0.36458333333333331</v>
      </c>
      <c r="Z11" s="72"/>
      <c r="AA11" s="81" t="s">
        <v>475</v>
      </c>
      <c r="AB11" s="81"/>
      <c r="AC11" s="81"/>
      <c r="AD11" s="72"/>
      <c r="AE11" s="81" t="s">
        <v>185</v>
      </c>
    </row>
    <row r="12" spans="2:31" ht="30">
      <c r="B12" s="343">
        <f>B11+$C$64</f>
        <v>0.37083333333333329</v>
      </c>
      <c r="C12" s="335" t="s">
        <v>72</v>
      </c>
      <c r="D12" s="336" t="s">
        <v>431</v>
      </c>
      <c r="E12" s="340">
        <v>6</v>
      </c>
      <c r="F12" s="338" t="str">
        <f t="shared" si="1"/>
        <v>大久保ビッグファイターズ</v>
      </c>
      <c r="G12" s="358"/>
      <c r="H12" s="344" t="s">
        <v>22</v>
      </c>
      <c r="I12" s="348"/>
      <c r="J12" s="373" t="s">
        <v>10</v>
      </c>
      <c r="K12" s="340">
        <v>7</v>
      </c>
      <c r="L12" s="341" t="str">
        <f t="shared" si="2"/>
        <v>ブルーソウルズ</v>
      </c>
      <c r="M12" s="335" t="s">
        <v>72</v>
      </c>
      <c r="N12" s="336" t="s">
        <v>10</v>
      </c>
      <c r="O12" s="340">
        <v>8</v>
      </c>
      <c r="P12" s="338" t="str">
        <f t="shared" si="3"/>
        <v>一期一会</v>
      </c>
      <c r="Q12" s="358"/>
      <c r="R12" s="344" t="s">
        <v>22</v>
      </c>
      <c r="S12" s="348"/>
      <c r="T12" s="373" t="s">
        <v>10</v>
      </c>
      <c r="U12" s="340">
        <v>9</v>
      </c>
      <c r="V12" s="341" t="str">
        <f t="shared" si="4"/>
        <v>本宮ブラック・シャークス</v>
      </c>
      <c r="W12" s="345">
        <f t="shared" si="0"/>
        <v>0.37083333333333329</v>
      </c>
      <c r="Z12" s="513">
        <v>1</v>
      </c>
      <c r="AA12" s="514" t="s">
        <v>503</v>
      </c>
      <c r="AB12" s="515"/>
      <c r="AC12" s="515"/>
      <c r="AD12" s="514">
        <v>16</v>
      </c>
      <c r="AE12" s="514" t="s">
        <v>430</v>
      </c>
    </row>
    <row r="13" spans="2:31" s="91" customFormat="1" ht="30">
      <c r="B13" s="343">
        <f>B12+$C$64</f>
        <v>0.37708333333333327</v>
      </c>
      <c r="C13" s="335" t="s">
        <v>73</v>
      </c>
      <c r="D13" s="336" t="s">
        <v>433</v>
      </c>
      <c r="E13" s="340">
        <v>11</v>
      </c>
      <c r="F13" s="338" t="str">
        <f t="shared" si="1"/>
        <v>岩沼西ファイターズ</v>
      </c>
      <c r="G13" s="358"/>
      <c r="H13" s="344" t="s">
        <v>22</v>
      </c>
      <c r="I13" s="348"/>
      <c r="J13" s="373" t="s">
        <v>194</v>
      </c>
      <c r="K13" s="340">
        <v>12</v>
      </c>
      <c r="L13" s="341" t="str">
        <f t="shared" si="2"/>
        <v>原小ファイターズ</v>
      </c>
      <c r="M13" s="335" t="s">
        <v>73</v>
      </c>
      <c r="N13" s="336" t="s">
        <v>194</v>
      </c>
      <c r="O13" s="340">
        <v>13</v>
      </c>
      <c r="P13" s="338" t="str">
        <f t="shared" si="3"/>
        <v>荒町フェニックス</v>
      </c>
      <c r="Q13" s="358"/>
      <c r="R13" s="344" t="s">
        <v>22</v>
      </c>
      <c r="S13" s="348"/>
      <c r="T13" s="373" t="s">
        <v>194</v>
      </c>
      <c r="U13" s="340">
        <v>14</v>
      </c>
      <c r="V13" s="341" t="str">
        <f t="shared" si="4"/>
        <v>ＴＲＹ-ＰＡＣ</v>
      </c>
      <c r="W13" s="345">
        <f t="shared" si="0"/>
        <v>0.37708333333333327</v>
      </c>
      <c r="Z13" s="513">
        <v>2</v>
      </c>
      <c r="AA13" s="513" t="s">
        <v>154</v>
      </c>
      <c r="AB13" s="515"/>
      <c r="AC13" s="515"/>
      <c r="AD13" s="513">
        <v>17</v>
      </c>
      <c r="AE13" s="513" t="s">
        <v>421</v>
      </c>
    </row>
    <row r="14" spans="2:31" s="91" customFormat="1" ht="30">
      <c r="B14" s="343">
        <f>B13+$C$64</f>
        <v>0.38333333333333325</v>
      </c>
      <c r="C14" s="335" t="s">
        <v>74</v>
      </c>
      <c r="D14" s="336" t="s">
        <v>431</v>
      </c>
      <c r="E14" s="346">
        <v>6</v>
      </c>
      <c r="F14" s="338" t="str">
        <f t="shared" si="1"/>
        <v>大久保ビッグファイターズ</v>
      </c>
      <c r="G14" s="358"/>
      <c r="H14" s="344" t="s">
        <v>22</v>
      </c>
      <c r="I14" s="348"/>
      <c r="J14" s="373" t="s">
        <v>434</v>
      </c>
      <c r="K14" s="340">
        <v>10</v>
      </c>
      <c r="L14" s="341" t="str">
        <f t="shared" si="2"/>
        <v>館ジャングルー</v>
      </c>
      <c r="M14" s="335" t="s">
        <v>74</v>
      </c>
      <c r="N14" s="336" t="s">
        <v>432</v>
      </c>
      <c r="O14" s="340">
        <v>1</v>
      </c>
      <c r="P14" s="338" t="str">
        <f t="shared" si="3"/>
        <v>塩二小ソニック</v>
      </c>
      <c r="Q14" s="358"/>
      <c r="R14" s="344" t="s">
        <v>22</v>
      </c>
      <c r="S14" s="348"/>
      <c r="T14" s="373" t="s">
        <v>432</v>
      </c>
      <c r="U14" s="340">
        <v>5</v>
      </c>
      <c r="V14" s="341" t="str">
        <f t="shared" si="4"/>
        <v>チームからあげ君！2026</v>
      </c>
      <c r="W14" s="345">
        <f t="shared" si="0"/>
        <v>0.38333333333333325</v>
      </c>
      <c r="Z14" s="513">
        <v>3</v>
      </c>
      <c r="AA14" s="513" t="s">
        <v>476</v>
      </c>
      <c r="AB14" s="515"/>
      <c r="AC14" s="515"/>
      <c r="AD14" s="513">
        <v>18</v>
      </c>
      <c r="AE14" s="513" t="s">
        <v>173</v>
      </c>
    </row>
    <row r="15" spans="2:31" s="91" customFormat="1" ht="30.75" thickBot="1">
      <c r="B15" s="429">
        <f>B14+$C$63</f>
        <v>0.38888888888888878</v>
      </c>
      <c r="C15" s="430" t="s">
        <v>75</v>
      </c>
      <c r="D15" s="431" t="s">
        <v>435</v>
      </c>
      <c r="E15" s="432">
        <v>16</v>
      </c>
      <c r="F15" s="433" t="str">
        <f t="shared" si="1"/>
        <v>ブルーソウルズＸ</v>
      </c>
      <c r="G15" s="434"/>
      <c r="H15" s="435" t="s">
        <v>22</v>
      </c>
      <c r="I15" s="436"/>
      <c r="J15" s="437" t="s">
        <v>435</v>
      </c>
      <c r="K15" s="432">
        <v>17</v>
      </c>
      <c r="L15" s="438" t="str">
        <f t="shared" si="2"/>
        <v>本宮ブラック・ドルフィンズ</v>
      </c>
      <c r="M15" s="430" t="s">
        <v>75</v>
      </c>
      <c r="N15" s="431" t="s">
        <v>435</v>
      </c>
      <c r="O15" s="439">
        <v>18</v>
      </c>
      <c r="P15" s="433" t="str">
        <f t="shared" si="3"/>
        <v>TRY-PAC　Ｊｒ</v>
      </c>
      <c r="Q15" s="434"/>
      <c r="R15" s="435" t="s">
        <v>22</v>
      </c>
      <c r="S15" s="436"/>
      <c r="T15" s="437" t="s">
        <v>435</v>
      </c>
      <c r="U15" s="439">
        <v>19</v>
      </c>
      <c r="V15" s="438" t="str">
        <f t="shared" si="4"/>
        <v>チキンラーメンズ</v>
      </c>
      <c r="W15" s="440">
        <f t="shared" si="0"/>
        <v>0.38888888888888878</v>
      </c>
      <c r="Z15" s="513">
        <v>4</v>
      </c>
      <c r="AA15" s="513" t="s">
        <v>156</v>
      </c>
      <c r="AB15" s="515"/>
      <c r="AC15" s="515"/>
      <c r="AD15" s="518">
        <v>19</v>
      </c>
      <c r="AE15" s="518" t="s">
        <v>425</v>
      </c>
    </row>
    <row r="16" spans="2:31" s="91" customFormat="1" ht="31.5" thickTop="1" thickBot="1">
      <c r="B16" s="429">
        <f t="shared" ref="B16:B18" si="5">B15+$C$63</f>
        <v>0.39444444444444432</v>
      </c>
      <c r="C16" s="430" t="s">
        <v>76</v>
      </c>
      <c r="D16" s="441" t="s">
        <v>436</v>
      </c>
      <c r="E16" s="432">
        <v>23</v>
      </c>
      <c r="F16" s="433" t="str">
        <f t="shared" si="1"/>
        <v>高松ＤＢＣβ</v>
      </c>
      <c r="G16" s="434"/>
      <c r="H16" s="435" t="s">
        <v>22</v>
      </c>
      <c r="I16" s="436"/>
      <c r="J16" s="442" t="s">
        <v>436</v>
      </c>
      <c r="K16" s="432">
        <v>22</v>
      </c>
      <c r="L16" s="438" t="str">
        <f t="shared" si="2"/>
        <v>DATEMAKiDS</v>
      </c>
      <c r="M16" s="430" t="s">
        <v>76</v>
      </c>
      <c r="N16" s="441" t="s">
        <v>436</v>
      </c>
      <c r="O16" s="439">
        <v>20</v>
      </c>
      <c r="P16" s="433" t="str">
        <f t="shared" si="3"/>
        <v>塩二小ビーンズ</v>
      </c>
      <c r="Q16" s="434"/>
      <c r="R16" s="435" t="s">
        <v>22</v>
      </c>
      <c r="S16" s="436"/>
      <c r="T16" s="442" t="s">
        <v>436</v>
      </c>
      <c r="U16" s="439">
        <v>21</v>
      </c>
      <c r="V16" s="438" t="str">
        <f t="shared" si="4"/>
        <v>松陵SHARK</v>
      </c>
      <c r="W16" s="440">
        <f t="shared" si="0"/>
        <v>0.39444444444444432</v>
      </c>
      <c r="Z16" s="518">
        <v>5</v>
      </c>
      <c r="AA16" s="518" t="s">
        <v>419</v>
      </c>
      <c r="AB16" s="519"/>
      <c r="AC16" s="518"/>
      <c r="AD16" s="516">
        <v>20</v>
      </c>
      <c r="AE16" s="516" t="s">
        <v>171</v>
      </c>
    </row>
    <row r="17" spans="1:32" s="91" customFormat="1" ht="30.75" thickTop="1">
      <c r="B17" s="429">
        <f t="shared" si="5"/>
        <v>0.39999999999999986</v>
      </c>
      <c r="C17" s="430" t="s">
        <v>78</v>
      </c>
      <c r="D17" s="441" t="s">
        <v>77</v>
      </c>
      <c r="E17" s="432">
        <v>24</v>
      </c>
      <c r="F17" s="433" t="str">
        <f t="shared" si="1"/>
        <v>原小ファイターズ ジュニア</v>
      </c>
      <c r="G17" s="434"/>
      <c r="H17" s="435" t="s">
        <v>22</v>
      </c>
      <c r="I17" s="436"/>
      <c r="J17" s="442" t="s">
        <v>77</v>
      </c>
      <c r="K17" s="432">
        <v>25</v>
      </c>
      <c r="L17" s="438" t="str">
        <f t="shared" si="2"/>
        <v>荒町エッグ’Ｓ</v>
      </c>
      <c r="M17" s="430" t="s">
        <v>78</v>
      </c>
      <c r="N17" s="441" t="s">
        <v>77</v>
      </c>
      <c r="O17" s="439">
        <v>26</v>
      </c>
      <c r="P17" s="433" t="str">
        <f t="shared" si="3"/>
        <v>next snipers</v>
      </c>
      <c r="Q17" s="434"/>
      <c r="R17" s="435" t="s">
        <v>22</v>
      </c>
      <c r="S17" s="436"/>
      <c r="T17" s="442" t="s">
        <v>77</v>
      </c>
      <c r="U17" s="439">
        <v>27</v>
      </c>
      <c r="V17" s="438" t="str">
        <f t="shared" si="4"/>
        <v>岩沼レッドドラゴン</v>
      </c>
      <c r="W17" s="440">
        <f t="shared" si="0"/>
        <v>0.39999999999999986</v>
      </c>
      <c r="Z17" s="516">
        <v>6</v>
      </c>
      <c r="AA17" s="516" t="s">
        <v>519</v>
      </c>
      <c r="AB17" s="517"/>
      <c r="AC17" s="517"/>
      <c r="AD17" s="513">
        <v>21</v>
      </c>
      <c r="AE17" s="513" t="s">
        <v>170</v>
      </c>
    </row>
    <row r="18" spans="1:32" s="91" customFormat="1" ht="30">
      <c r="B18" s="429">
        <f t="shared" si="5"/>
        <v>0.40555555555555539</v>
      </c>
      <c r="C18" s="430" t="s">
        <v>79</v>
      </c>
      <c r="D18" s="441" t="s">
        <v>439</v>
      </c>
      <c r="E18" s="432">
        <v>28</v>
      </c>
      <c r="F18" s="433" t="str">
        <f t="shared" si="1"/>
        <v>南相フェニックスJr</v>
      </c>
      <c r="G18" s="434"/>
      <c r="H18" s="435" t="s">
        <v>22</v>
      </c>
      <c r="I18" s="436"/>
      <c r="J18" s="442" t="s">
        <v>439</v>
      </c>
      <c r="K18" s="432">
        <v>29</v>
      </c>
      <c r="L18" s="438" t="str">
        <f t="shared" si="2"/>
        <v>館スカイファイターズ</v>
      </c>
      <c r="M18" s="430" t="s">
        <v>79</v>
      </c>
      <c r="N18" s="431" t="s">
        <v>196</v>
      </c>
      <c r="O18" s="443">
        <v>30</v>
      </c>
      <c r="P18" s="433" t="str">
        <f t="shared" si="3"/>
        <v>大久保ビッグファイターズJr</v>
      </c>
      <c r="Q18" s="434"/>
      <c r="R18" s="435" t="s">
        <v>22</v>
      </c>
      <c r="S18" s="436"/>
      <c r="T18" s="437" t="s">
        <v>196</v>
      </c>
      <c r="U18" s="443">
        <v>31</v>
      </c>
      <c r="V18" s="438" t="str">
        <f t="shared" si="4"/>
        <v>ＳＳＯＫ</v>
      </c>
      <c r="W18" s="440">
        <f t="shared" si="0"/>
        <v>0.40555555555555539</v>
      </c>
      <c r="Z18" s="513">
        <v>7</v>
      </c>
      <c r="AA18" s="513" t="s">
        <v>478</v>
      </c>
      <c r="AB18" s="515"/>
      <c r="AC18" s="515"/>
      <c r="AD18" s="513">
        <v>22</v>
      </c>
      <c r="AE18" s="513" t="s">
        <v>427</v>
      </c>
    </row>
    <row r="19" spans="1:32" s="91" customFormat="1" ht="30.75" thickBot="1">
      <c r="B19" s="343">
        <f>B18+$C$64</f>
        <v>0.41180555555555537</v>
      </c>
      <c r="C19" s="335" t="s">
        <v>80</v>
      </c>
      <c r="D19" s="336" t="s">
        <v>433</v>
      </c>
      <c r="E19" s="346">
        <v>15</v>
      </c>
      <c r="F19" s="338" t="str">
        <f t="shared" si="1"/>
        <v>高松ＤＢＣ</v>
      </c>
      <c r="G19" s="358"/>
      <c r="H19" s="344" t="s">
        <v>22</v>
      </c>
      <c r="I19" s="348"/>
      <c r="J19" s="373" t="s">
        <v>433</v>
      </c>
      <c r="K19" s="346">
        <v>11</v>
      </c>
      <c r="L19" s="341" t="str">
        <f t="shared" si="2"/>
        <v>岩沼西ファイターズ</v>
      </c>
      <c r="M19" s="335" t="s">
        <v>80</v>
      </c>
      <c r="N19" s="336" t="s">
        <v>193</v>
      </c>
      <c r="O19" s="340">
        <v>4</v>
      </c>
      <c r="P19" s="338" t="str">
        <f t="shared" si="3"/>
        <v>松陵ヤンキーズ</v>
      </c>
      <c r="Q19" s="358"/>
      <c r="R19" s="344" t="s">
        <v>22</v>
      </c>
      <c r="S19" s="348"/>
      <c r="T19" s="373" t="s">
        <v>193</v>
      </c>
      <c r="U19" s="340">
        <v>5</v>
      </c>
      <c r="V19" s="341" t="str">
        <f t="shared" si="4"/>
        <v>チームからあげ君！2026</v>
      </c>
      <c r="W19" s="345">
        <f t="shared" si="0"/>
        <v>0.41180555555555537</v>
      </c>
      <c r="Z19" s="513">
        <v>8</v>
      </c>
      <c r="AA19" s="513" t="s">
        <v>98</v>
      </c>
      <c r="AB19" s="515"/>
      <c r="AC19" s="515"/>
      <c r="AD19" s="518">
        <v>23</v>
      </c>
      <c r="AE19" s="518" t="s">
        <v>163</v>
      </c>
    </row>
    <row r="20" spans="1:32" s="91" customFormat="1" ht="30.75" thickTop="1">
      <c r="B20" s="343">
        <f>B19+$C$64</f>
        <v>0.41805555555555535</v>
      </c>
      <c r="C20" s="335" t="s">
        <v>81</v>
      </c>
      <c r="D20" s="336" t="s">
        <v>10</v>
      </c>
      <c r="E20" s="346">
        <v>7</v>
      </c>
      <c r="F20" s="338" t="str">
        <f t="shared" si="1"/>
        <v>ブルーソウルズ</v>
      </c>
      <c r="G20" s="358"/>
      <c r="H20" s="344" t="s">
        <v>22</v>
      </c>
      <c r="I20" s="348"/>
      <c r="J20" s="373" t="s">
        <v>10</v>
      </c>
      <c r="K20" s="346">
        <v>9</v>
      </c>
      <c r="L20" s="341" t="str">
        <f t="shared" si="2"/>
        <v>本宮ブラック・シャークス</v>
      </c>
      <c r="M20" s="335" t="s">
        <v>81</v>
      </c>
      <c r="N20" s="336" t="s">
        <v>10</v>
      </c>
      <c r="O20" s="340">
        <v>8</v>
      </c>
      <c r="P20" s="338" t="str">
        <f t="shared" si="3"/>
        <v>一期一会</v>
      </c>
      <c r="Q20" s="358"/>
      <c r="R20" s="344" t="s">
        <v>22</v>
      </c>
      <c r="S20" s="348"/>
      <c r="T20" s="373" t="s">
        <v>10</v>
      </c>
      <c r="U20" s="340">
        <v>6</v>
      </c>
      <c r="V20" s="341" t="str">
        <f t="shared" si="4"/>
        <v>大久保ビッグファイターズ</v>
      </c>
      <c r="W20" s="345">
        <f t="shared" si="0"/>
        <v>0.41805555555555535</v>
      </c>
      <c r="Z20" s="513">
        <v>9</v>
      </c>
      <c r="AA20" s="513" t="s">
        <v>417</v>
      </c>
      <c r="AB20" s="515"/>
      <c r="AC20" s="515"/>
      <c r="AD20" s="516">
        <v>24</v>
      </c>
      <c r="AE20" s="516" t="s">
        <v>164</v>
      </c>
      <c r="AF20" s="2"/>
    </row>
    <row r="21" spans="1:32" s="91" customFormat="1" ht="30.75" thickBot="1">
      <c r="B21" s="343">
        <f>B20+$C$64</f>
        <v>0.42430555555555532</v>
      </c>
      <c r="C21" s="335" t="s">
        <v>82</v>
      </c>
      <c r="D21" s="336" t="s">
        <v>194</v>
      </c>
      <c r="E21" s="346">
        <v>13</v>
      </c>
      <c r="F21" s="338" t="str">
        <f t="shared" si="1"/>
        <v>荒町フェニックス</v>
      </c>
      <c r="G21" s="358"/>
      <c r="H21" s="344" t="s">
        <v>22</v>
      </c>
      <c r="I21" s="348"/>
      <c r="J21" s="373" t="s">
        <v>194</v>
      </c>
      <c r="K21" s="346">
        <v>11</v>
      </c>
      <c r="L21" s="341" t="str">
        <f t="shared" si="2"/>
        <v>岩沼西ファイターズ</v>
      </c>
      <c r="M21" s="335" t="s">
        <v>82</v>
      </c>
      <c r="N21" s="336" t="s">
        <v>194</v>
      </c>
      <c r="O21" s="340">
        <v>14</v>
      </c>
      <c r="P21" s="338" t="str">
        <f t="shared" si="3"/>
        <v>ＴＲＹ-ＰＡＣ</v>
      </c>
      <c r="Q21" s="358"/>
      <c r="R21" s="344" t="s">
        <v>22</v>
      </c>
      <c r="S21" s="348"/>
      <c r="T21" s="373" t="s">
        <v>194</v>
      </c>
      <c r="U21" s="340">
        <v>12</v>
      </c>
      <c r="V21" s="341" t="str">
        <f t="shared" si="4"/>
        <v>原小ファイターズ</v>
      </c>
      <c r="W21" s="345">
        <f t="shared" si="0"/>
        <v>0.42430555555555532</v>
      </c>
      <c r="Z21" s="518">
        <v>10</v>
      </c>
      <c r="AA21" s="518" t="s">
        <v>159</v>
      </c>
      <c r="AB21" s="519"/>
      <c r="AC21" s="518"/>
      <c r="AD21" s="513">
        <v>25</v>
      </c>
      <c r="AE21" s="513" t="s">
        <v>165</v>
      </c>
      <c r="AF21" s="2"/>
    </row>
    <row r="22" spans="1:32" s="91" customFormat="1" ht="30.75" thickTop="1">
      <c r="B22" s="343">
        <f>B21+$C$64</f>
        <v>0.4305555555555553</v>
      </c>
      <c r="C22" s="335" t="s">
        <v>83</v>
      </c>
      <c r="D22" s="336" t="s">
        <v>432</v>
      </c>
      <c r="E22" s="346">
        <v>2</v>
      </c>
      <c r="F22" s="338" t="str">
        <f t="shared" si="1"/>
        <v>南相フェニックス</v>
      </c>
      <c r="G22" s="358"/>
      <c r="H22" s="344" t="s">
        <v>22</v>
      </c>
      <c r="I22" s="348"/>
      <c r="J22" s="373" t="s">
        <v>432</v>
      </c>
      <c r="K22" s="346">
        <v>4</v>
      </c>
      <c r="L22" s="341" t="str">
        <f t="shared" si="2"/>
        <v>松陵ヤンキーズ</v>
      </c>
      <c r="M22" s="335" t="s">
        <v>83</v>
      </c>
      <c r="N22" s="336" t="s">
        <v>432</v>
      </c>
      <c r="O22" s="346">
        <v>3</v>
      </c>
      <c r="P22" s="338" t="str">
        <f t="shared" si="3"/>
        <v>snipers</v>
      </c>
      <c r="Q22" s="358"/>
      <c r="R22" s="344" t="s">
        <v>22</v>
      </c>
      <c r="S22" s="348"/>
      <c r="T22" s="373" t="s">
        <v>432</v>
      </c>
      <c r="U22" s="346">
        <v>1</v>
      </c>
      <c r="V22" s="341" t="str">
        <f t="shared" si="4"/>
        <v>塩二小ソニック</v>
      </c>
      <c r="W22" s="345">
        <f t="shared" si="0"/>
        <v>0.4305555555555553</v>
      </c>
      <c r="Z22" s="516">
        <v>11</v>
      </c>
      <c r="AA22" s="516" t="s">
        <v>160</v>
      </c>
      <c r="AB22" s="517"/>
      <c r="AC22" s="517"/>
      <c r="AD22" s="513">
        <v>26</v>
      </c>
      <c r="AE22" s="513" t="s">
        <v>422</v>
      </c>
      <c r="AF22" s="2"/>
    </row>
    <row r="23" spans="1:32" ht="30.75" thickBot="1">
      <c r="A23" s="91"/>
      <c r="B23" s="343">
        <f>B22+$C$64</f>
        <v>0.43680555555555528</v>
      </c>
      <c r="C23" s="335" t="s">
        <v>84</v>
      </c>
      <c r="D23" s="336" t="s">
        <v>433</v>
      </c>
      <c r="E23" s="346">
        <v>13</v>
      </c>
      <c r="F23" s="338" t="str">
        <f t="shared" si="1"/>
        <v>荒町フェニックス</v>
      </c>
      <c r="G23" s="358"/>
      <c r="H23" s="344" t="s">
        <v>22</v>
      </c>
      <c r="I23" s="348"/>
      <c r="J23" s="373" t="s">
        <v>433</v>
      </c>
      <c r="K23" s="346">
        <v>15</v>
      </c>
      <c r="L23" s="341" t="str">
        <f t="shared" si="2"/>
        <v>高松ＤＢＣ</v>
      </c>
      <c r="M23" s="335" t="s">
        <v>84</v>
      </c>
      <c r="N23" s="336" t="s">
        <v>431</v>
      </c>
      <c r="O23" s="346">
        <v>10</v>
      </c>
      <c r="P23" s="338" t="str">
        <f t="shared" si="3"/>
        <v>館ジャングルー</v>
      </c>
      <c r="Q23" s="358"/>
      <c r="R23" s="344" t="s">
        <v>22</v>
      </c>
      <c r="S23" s="348"/>
      <c r="T23" s="373" t="s">
        <v>434</v>
      </c>
      <c r="U23" s="346">
        <v>8</v>
      </c>
      <c r="V23" s="341" t="str">
        <f t="shared" si="4"/>
        <v>一期一会</v>
      </c>
      <c r="W23" s="345">
        <f t="shared" si="0"/>
        <v>0.43680555555555528</v>
      </c>
      <c r="Z23" s="513">
        <v>12</v>
      </c>
      <c r="AA23" s="513" t="s">
        <v>157</v>
      </c>
      <c r="AB23" s="515"/>
      <c r="AC23" s="515"/>
      <c r="AD23" s="518">
        <v>27</v>
      </c>
      <c r="AE23" s="518" t="s">
        <v>429</v>
      </c>
      <c r="AF23" s="2"/>
    </row>
    <row r="24" spans="1:32" s="91" customFormat="1" ht="30.6" customHeight="1" thickTop="1">
      <c r="B24" s="343">
        <f t="shared" ref="B24:B35" si="6">B23+$C$64</f>
        <v>0.44305555555555526</v>
      </c>
      <c r="C24" s="335" t="s">
        <v>85</v>
      </c>
      <c r="D24" s="336" t="s">
        <v>431</v>
      </c>
      <c r="E24" s="346">
        <v>7</v>
      </c>
      <c r="F24" s="338" t="str">
        <f t="shared" ref="F24:F37" si="7">VLOOKUP(E24,$E$74:$F$105,2)</f>
        <v>ブルーソウルズ</v>
      </c>
      <c r="G24" s="358"/>
      <c r="H24" s="344" t="s">
        <v>22</v>
      </c>
      <c r="I24" s="348"/>
      <c r="J24" s="373" t="s">
        <v>434</v>
      </c>
      <c r="K24" s="346">
        <v>8</v>
      </c>
      <c r="L24" s="341" t="str">
        <f t="shared" ref="L24:L37" si="8">VLOOKUP(K24,$E$74:$F$105,2)</f>
        <v>一期一会</v>
      </c>
      <c r="M24" s="335" t="s">
        <v>85</v>
      </c>
      <c r="N24" s="336" t="s">
        <v>432</v>
      </c>
      <c r="O24" s="346">
        <v>2</v>
      </c>
      <c r="P24" s="338" t="str">
        <f t="shared" ref="P24:P37" si="9">VLOOKUP(O24,$E$74:$F$105,2)</f>
        <v>南相フェニックス</v>
      </c>
      <c r="Q24" s="358"/>
      <c r="R24" s="344" t="s">
        <v>22</v>
      </c>
      <c r="S24" s="348"/>
      <c r="T24" s="373" t="s">
        <v>432</v>
      </c>
      <c r="U24" s="346">
        <v>3</v>
      </c>
      <c r="V24" s="341" t="str">
        <f t="shared" ref="V24:V37" si="10">VLOOKUP(U24,$E$74:$F$105,2)</f>
        <v>snipers</v>
      </c>
      <c r="W24" s="345">
        <f t="shared" si="0"/>
        <v>0.44305555555555526</v>
      </c>
      <c r="Y24" s="4"/>
      <c r="Z24" s="513">
        <v>13</v>
      </c>
      <c r="AA24" s="513" t="s">
        <v>158</v>
      </c>
      <c r="AB24" s="515"/>
      <c r="AC24" s="515"/>
      <c r="AD24" s="516">
        <v>28</v>
      </c>
      <c r="AE24" s="516" t="s">
        <v>167</v>
      </c>
    </row>
    <row r="25" spans="1:32" s="91" customFormat="1" ht="30">
      <c r="B25" s="343">
        <f>B24+$C$63</f>
        <v>0.44861111111111079</v>
      </c>
      <c r="C25" s="430" t="s">
        <v>86</v>
      </c>
      <c r="D25" s="431" t="s">
        <v>436</v>
      </c>
      <c r="E25" s="432">
        <v>22</v>
      </c>
      <c r="F25" s="433" t="str">
        <f t="shared" si="7"/>
        <v>DATEMAKiDS</v>
      </c>
      <c r="G25" s="434"/>
      <c r="H25" s="435" t="s">
        <v>22</v>
      </c>
      <c r="I25" s="436"/>
      <c r="J25" s="437" t="s">
        <v>436</v>
      </c>
      <c r="K25" s="432">
        <v>20</v>
      </c>
      <c r="L25" s="438" t="str">
        <f t="shared" si="8"/>
        <v>塩二小ビーンズ</v>
      </c>
      <c r="M25" s="430" t="s">
        <v>86</v>
      </c>
      <c r="N25" s="431" t="s">
        <v>436</v>
      </c>
      <c r="O25" s="432">
        <v>23</v>
      </c>
      <c r="P25" s="433" t="str">
        <f t="shared" si="9"/>
        <v>高松ＤＢＣβ</v>
      </c>
      <c r="Q25" s="434"/>
      <c r="R25" s="435" t="s">
        <v>22</v>
      </c>
      <c r="S25" s="436"/>
      <c r="T25" s="437" t="s">
        <v>436</v>
      </c>
      <c r="U25" s="432">
        <v>21</v>
      </c>
      <c r="V25" s="438" t="str">
        <f t="shared" si="10"/>
        <v>松陵SHARK</v>
      </c>
      <c r="W25" s="440">
        <f t="shared" si="0"/>
        <v>0.44861111111111079</v>
      </c>
      <c r="Z25" s="513">
        <v>14</v>
      </c>
      <c r="AA25" s="513" t="s">
        <v>151</v>
      </c>
      <c r="AB25" s="515"/>
      <c r="AC25" s="515"/>
      <c r="AD25" s="513">
        <v>29</v>
      </c>
      <c r="AE25" s="513" t="s">
        <v>21</v>
      </c>
      <c r="AF25" s="2"/>
    </row>
    <row r="26" spans="1:32" s="91" customFormat="1" ht="30.6" customHeight="1">
      <c r="B26" s="343">
        <f t="shared" ref="B26:B28" si="11">B25+$C$63</f>
        <v>0.45416666666666633</v>
      </c>
      <c r="C26" s="430" t="s">
        <v>87</v>
      </c>
      <c r="D26" s="441" t="s">
        <v>443</v>
      </c>
      <c r="E26" s="432">
        <v>16</v>
      </c>
      <c r="F26" s="433" t="str">
        <f t="shared" si="7"/>
        <v>ブルーソウルズＸ</v>
      </c>
      <c r="G26" s="434"/>
      <c r="H26" s="435" t="s">
        <v>22</v>
      </c>
      <c r="I26" s="436"/>
      <c r="J26" s="442" t="s">
        <v>435</v>
      </c>
      <c r="K26" s="432">
        <v>18</v>
      </c>
      <c r="L26" s="438" t="str">
        <f t="shared" si="8"/>
        <v>TRY-PAC　Ｊｒ</v>
      </c>
      <c r="M26" s="430" t="s">
        <v>87</v>
      </c>
      <c r="N26" s="441" t="s">
        <v>443</v>
      </c>
      <c r="O26" s="432">
        <v>19</v>
      </c>
      <c r="P26" s="433" t="str">
        <f t="shared" si="9"/>
        <v>チキンラーメンズ</v>
      </c>
      <c r="Q26" s="434"/>
      <c r="R26" s="435" t="s">
        <v>22</v>
      </c>
      <c r="S26" s="436"/>
      <c r="T26" s="442" t="s">
        <v>435</v>
      </c>
      <c r="U26" s="432">
        <v>17</v>
      </c>
      <c r="V26" s="438" t="str">
        <f t="shared" si="10"/>
        <v>本宮ブラック・ドルフィンズ</v>
      </c>
      <c r="W26" s="440">
        <f t="shared" si="0"/>
        <v>0.45416666666666633</v>
      </c>
      <c r="Y26" s="4"/>
      <c r="Z26" s="513">
        <v>15</v>
      </c>
      <c r="AA26" s="513" t="s">
        <v>152</v>
      </c>
      <c r="AB26" s="515"/>
      <c r="AC26" s="515"/>
      <c r="AD26" s="513">
        <v>30</v>
      </c>
      <c r="AE26" s="513" t="s">
        <v>521</v>
      </c>
      <c r="AF26" s="32"/>
    </row>
    <row r="27" spans="1:32" s="91" customFormat="1" ht="30.6" customHeight="1">
      <c r="B27" s="343">
        <f t="shared" si="11"/>
        <v>0.45972222222222187</v>
      </c>
      <c r="C27" s="430" t="s">
        <v>88</v>
      </c>
      <c r="D27" s="441" t="s">
        <v>439</v>
      </c>
      <c r="E27" s="432">
        <v>30</v>
      </c>
      <c r="F27" s="433" t="str">
        <f t="shared" si="7"/>
        <v>大久保ビッグファイターズJr</v>
      </c>
      <c r="G27" s="434"/>
      <c r="H27" s="435" t="s">
        <v>22</v>
      </c>
      <c r="I27" s="436"/>
      <c r="J27" s="442" t="s">
        <v>439</v>
      </c>
      <c r="K27" s="432">
        <v>28</v>
      </c>
      <c r="L27" s="438" t="str">
        <f t="shared" si="8"/>
        <v>南相フェニックスJr</v>
      </c>
      <c r="M27" s="430" t="s">
        <v>88</v>
      </c>
      <c r="N27" s="441" t="s">
        <v>439</v>
      </c>
      <c r="O27" s="432">
        <v>31</v>
      </c>
      <c r="P27" s="433" t="str">
        <f t="shared" si="9"/>
        <v>ＳＳＯＫ</v>
      </c>
      <c r="Q27" s="434"/>
      <c r="R27" s="435" t="s">
        <v>22</v>
      </c>
      <c r="S27" s="436"/>
      <c r="T27" s="442" t="s">
        <v>439</v>
      </c>
      <c r="U27" s="432">
        <v>29</v>
      </c>
      <c r="V27" s="438" t="str">
        <f t="shared" si="10"/>
        <v>館スカイファイターズ</v>
      </c>
      <c r="W27" s="440">
        <f t="shared" si="0"/>
        <v>0.45972222222222187</v>
      </c>
      <c r="Z27" s="81"/>
      <c r="AA27" s="81"/>
      <c r="AB27" s="81"/>
      <c r="AC27" s="81"/>
      <c r="AD27" s="513">
        <v>31</v>
      </c>
      <c r="AE27" s="513" t="s">
        <v>175</v>
      </c>
    </row>
    <row r="28" spans="1:32" s="91" customFormat="1" ht="30.6" customHeight="1">
      <c r="B28" s="343">
        <f t="shared" si="11"/>
        <v>0.4652777777777774</v>
      </c>
      <c r="C28" s="430" t="s">
        <v>89</v>
      </c>
      <c r="D28" s="441" t="s">
        <v>77</v>
      </c>
      <c r="E28" s="432">
        <v>26</v>
      </c>
      <c r="F28" s="433" t="str">
        <f t="shared" si="7"/>
        <v>next snipers</v>
      </c>
      <c r="G28" s="434"/>
      <c r="H28" s="435" t="s">
        <v>22</v>
      </c>
      <c r="I28" s="436"/>
      <c r="J28" s="442" t="s">
        <v>77</v>
      </c>
      <c r="K28" s="432">
        <v>24</v>
      </c>
      <c r="L28" s="438" t="str">
        <f t="shared" si="8"/>
        <v>原小ファイターズ ジュニア</v>
      </c>
      <c r="M28" s="430" t="s">
        <v>89</v>
      </c>
      <c r="N28" s="441" t="s">
        <v>77</v>
      </c>
      <c r="O28" s="432">
        <v>27</v>
      </c>
      <c r="P28" s="433" t="str">
        <f t="shared" si="9"/>
        <v>岩沼レッドドラゴン</v>
      </c>
      <c r="Q28" s="434"/>
      <c r="R28" s="435" t="s">
        <v>22</v>
      </c>
      <c r="S28" s="436"/>
      <c r="T28" s="442" t="s">
        <v>77</v>
      </c>
      <c r="U28" s="432">
        <v>25</v>
      </c>
      <c r="V28" s="438" t="str">
        <f t="shared" si="10"/>
        <v>荒町エッグ’Ｓ</v>
      </c>
      <c r="W28" s="440">
        <f t="shared" si="0"/>
        <v>0.4652777777777774</v>
      </c>
      <c r="Z28" s="511"/>
      <c r="AA28" s="510"/>
      <c r="AB28" s="510"/>
      <c r="AC28" s="510"/>
      <c r="AD28" s="510"/>
      <c r="AE28" s="512"/>
      <c r="AF28" s="2"/>
    </row>
    <row r="29" spans="1:32" s="91" customFormat="1" ht="30.6" customHeight="1">
      <c r="B29" s="343">
        <f t="shared" si="6"/>
        <v>0.47152777777777738</v>
      </c>
      <c r="C29" s="335" t="s">
        <v>90</v>
      </c>
      <c r="D29" s="336" t="s">
        <v>433</v>
      </c>
      <c r="E29" s="346">
        <v>14</v>
      </c>
      <c r="F29" s="338" t="str">
        <f t="shared" si="7"/>
        <v>ＴＲＹ-ＰＡＣ</v>
      </c>
      <c r="G29" s="358"/>
      <c r="H29" s="344" t="s">
        <v>22</v>
      </c>
      <c r="I29" s="348"/>
      <c r="J29" s="373" t="s">
        <v>433</v>
      </c>
      <c r="K29" s="346">
        <v>15</v>
      </c>
      <c r="L29" s="341" t="str">
        <f t="shared" si="8"/>
        <v>高松ＤＢＣ</v>
      </c>
      <c r="M29" s="335" t="s">
        <v>90</v>
      </c>
      <c r="N29" s="336" t="s">
        <v>431</v>
      </c>
      <c r="O29" s="346">
        <v>9</v>
      </c>
      <c r="P29" s="338" t="str">
        <f t="shared" si="9"/>
        <v>本宮ブラック・シャークス</v>
      </c>
      <c r="Q29" s="358"/>
      <c r="R29" s="344" t="s">
        <v>22</v>
      </c>
      <c r="S29" s="348"/>
      <c r="T29" s="373" t="s">
        <v>434</v>
      </c>
      <c r="U29" s="346">
        <v>10</v>
      </c>
      <c r="V29" s="341" t="str">
        <f t="shared" si="10"/>
        <v>館ジャングルー</v>
      </c>
      <c r="W29" s="345">
        <f t="shared" si="0"/>
        <v>0.47152777777777738</v>
      </c>
      <c r="Z29" s="365"/>
      <c r="AE29" s="93"/>
      <c r="AF29" s="2"/>
    </row>
    <row r="30" spans="1:32" s="91" customFormat="1" ht="30.6" customHeight="1">
      <c r="B30" s="343">
        <f t="shared" si="6"/>
        <v>0.47777777777777736</v>
      </c>
      <c r="C30" s="335" t="s">
        <v>91</v>
      </c>
      <c r="D30" s="336" t="s">
        <v>193</v>
      </c>
      <c r="E30" s="346">
        <v>4</v>
      </c>
      <c r="F30" s="338" t="str">
        <f t="shared" si="7"/>
        <v>松陵ヤンキーズ</v>
      </c>
      <c r="G30" s="358"/>
      <c r="H30" s="344" t="s">
        <v>22</v>
      </c>
      <c r="I30" s="348"/>
      <c r="J30" s="373" t="s">
        <v>193</v>
      </c>
      <c r="K30" s="346">
        <v>1</v>
      </c>
      <c r="L30" s="341" t="str">
        <f t="shared" si="8"/>
        <v>塩二小ソニック</v>
      </c>
      <c r="M30" s="335" t="s">
        <v>91</v>
      </c>
      <c r="N30" s="336" t="s">
        <v>193</v>
      </c>
      <c r="O30" s="346">
        <v>5</v>
      </c>
      <c r="P30" s="338" t="str">
        <f t="shared" si="9"/>
        <v>チームからあげ君！2026</v>
      </c>
      <c r="Q30" s="358"/>
      <c r="R30" s="344" t="s">
        <v>22</v>
      </c>
      <c r="S30" s="348"/>
      <c r="T30" s="373" t="s">
        <v>193</v>
      </c>
      <c r="U30" s="346">
        <v>3</v>
      </c>
      <c r="V30" s="341" t="str">
        <f t="shared" si="10"/>
        <v>snipers</v>
      </c>
      <c r="W30" s="345">
        <f t="shared" si="0"/>
        <v>0.47777777777777736</v>
      </c>
      <c r="Z30" s="365"/>
      <c r="AA30" s="95"/>
      <c r="AD30" s="96"/>
      <c r="AE30" s="93"/>
      <c r="AF30" s="2"/>
    </row>
    <row r="31" spans="1:32" s="91" customFormat="1" ht="30.6" customHeight="1">
      <c r="B31" s="343">
        <f t="shared" si="6"/>
        <v>0.48402777777777733</v>
      </c>
      <c r="C31" s="335" t="s">
        <v>92</v>
      </c>
      <c r="D31" s="336" t="s">
        <v>10</v>
      </c>
      <c r="E31" s="346">
        <v>10</v>
      </c>
      <c r="F31" s="338" t="str">
        <f t="shared" si="7"/>
        <v>館ジャングルー</v>
      </c>
      <c r="G31" s="358"/>
      <c r="H31" s="344" t="s">
        <v>22</v>
      </c>
      <c r="I31" s="348"/>
      <c r="J31" s="373" t="s">
        <v>10</v>
      </c>
      <c r="K31" s="346">
        <v>7</v>
      </c>
      <c r="L31" s="341" t="str">
        <f t="shared" si="8"/>
        <v>ブルーソウルズ</v>
      </c>
      <c r="M31" s="335" t="s">
        <v>92</v>
      </c>
      <c r="N31" s="336" t="s">
        <v>10</v>
      </c>
      <c r="O31" s="346">
        <v>9</v>
      </c>
      <c r="P31" s="338" t="str">
        <f t="shared" si="9"/>
        <v>本宮ブラック・シャークス</v>
      </c>
      <c r="Q31" s="358"/>
      <c r="R31" s="344" t="s">
        <v>22</v>
      </c>
      <c r="S31" s="348"/>
      <c r="T31" s="373" t="s">
        <v>10</v>
      </c>
      <c r="U31" s="346">
        <v>6</v>
      </c>
      <c r="V31" s="341" t="str">
        <f t="shared" si="10"/>
        <v>大久保ビッグファイターズ</v>
      </c>
      <c r="W31" s="345">
        <f t="shared" si="0"/>
        <v>0.48402777777777733</v>
      </c>
      <c r="Z31" s="365"/>
    </row>
    <row r="32" spans="1:32" s="91" customFormat="1" ht="30.6" customHeight="1">
      <c r="B32" s="343">
        <f t="shared" si="6"/>
        <v>0.49027777777777731</v>
      </c>
      <c r="C32" s="335" t="s">
        <v>93</v>
      </c>
      <c r="D32" s="336" t="s">
        <v>194</v>
      </c>
      <c r="E32" s="346">
        <v>13</v>
      </c>
      <c r="F32" s="338" t="str">
        <f t="shared" si="7"/>
        <v>荒町フェニックス</v>
      </c>
      <c r="G32" s="358"/>
      <c r="H32" s="344" t="s">
        <v>22</v>
      </c>
      <c r="I32" s="348"/>
      <c r="J32" s="373" t="s">
        <v>194</v>
      </c>
      <c r="K32" s="346">
        <v>12</v>
      </c>
      <c r="L32" s="341" t="str">
        <f t="shared" si="8"/>
        <v>原小ファイターズ</v>
      </c>
      <c r="M32" s="335" t="s">
        <v>93</v>
      </c>
      <c r="N32" s="336" t="s">
        <v>194</v>
      </c>
      <c r="O32" s="346">
        <v>11</v>
      </c>
      <c r="P32" s="338" t="str">
        <f t="shared" si="9"/>
        <v>岩沼西ファイターズ</v>
      </c>
      <c r="Q32" s="358"/>
      <c r="R32" s="344" t="s">
        <v>22</v>
      </c>
      <c r="S32" s="348"/>
      <c r="T32" s="373" t="s">
        <v>194</v>
      </c>
      <c r="U32" s="346">
        <v>14</v>
      </c>
      <c r="V32" s="341" t="str">
        <f t="shared" si="10"/>
        <v>ＴＲＹ-ＰＡＣ</v>
      </c>
      <c r="W32" s="345">
        <f t="shared" si="0"/>
        <v>0.49027777777777731</v>
      </c>
      <c r="Z32" s="365"/>
      <c r="AE32" s="93"/>
      <c r="AF32" s="2"/>
    </row>
    <row r="33" spans="1:32" s="91" customFormat="1" ht="30.6" customHeight="1">
      <c r="B33" s="343">
        <f>B32+$C$63</f>
        <v>0.49583333333333285</v>
      </c>
      <c r="C33" s="430" t="s">
        <v>94</v>
      </c>
      <c r="D33" s="431" t="s">
        <v>436</v>
      </c>
      <c r="E33" s="432">
        <v>20</v>
      </c>
      <c r="F33" s="433" t="str">
        <f t="shared" si="7"/>
        <v>塩二小ビーンズ</v>
      </c>
      <c r="G33" s="434"/>
      <c r="H33" s="435" t="s">
        <v>22</v>
      </c>
      <c r="I33" s="436"/>
      <c r="J33" s="437" t="s">
        <v>195</v>
      </c>
      <c r="K33" s="432">
        <v>23</v>
      </c>
      <c r="L33" s="438" t="str">
        <f t="shared" si="8"/>
        <v>高松ＤＢＣβ</v>
      </c>
      <c r="M33" s="430" t="s">
        <v>94</v>
      </c>
      <c r="N33" s="431" t="s">
        <v>436</v>
      </c>
      <c r="O33" s="432">
        <v>21</v>
      </c>
      <c r="P33" s="433" t="str">
        <f t="shared" si="9"/>
        <v>松陵SHARK</v>
      </c>
      <c r="Q33" s="434"/>
      <c r="R33" s="435" t="s">
        <v>22</v>
      </c>
      <c r="S33" s="436"/>
      <c r="T33" s="437" t="s">
        <v>436</v>
      </c>
      <c r="U33" s="432">
        <v>22</v>
      </c>
      <c r="V33" s="438" t="str">
        <f t="shared" si="10"/>
        <v>DATEMAKiDS</v>
      </c>
      <c r="W33" s="440">
        <f t="shared" si="0"/>
        <v>0.49583333333333285</v>
      </c>
      <c r="Z33" s="365"/>
      <c r="AE33" s="93"/>
      <c r="AF33" s="2"/>
    </row>
    <row r="34" spans="1:32" s="91" customFormat="1" ht="30.6" customHeight="1">
      <c r="B34" s="343">
        <f>B33+$C$63</f>
        <v>0.50138888888888844</v>
      </c>
      <c r="C34" s="430" t="s">
        <v>95</v>
      </c>
      <c r="D34" s="441" t="s">
        <v>504</v>
      </c>
      <c r="E34" s="432">
        <v>16</v>
      </c>
      <c r="F34" s="433" t="str">
        <f t="shared" si="7"/>
        <v>ブルーソウルズＸ</v>
      </c>
      <c r="G34" s="434"/>
      <c r="H34" s="435" t="s">
        <v>22</v>
      </c>
      <c r="I34" s="436"/>
      <c r="J34" s="442" t="s">
        <v>435</v>
      </c>
      <c r="K34" s="432">
        <v>19</v>
      </c>
      <c r="L34" s="438" t="str">
        <f t="shared" si="8"/>
        <v>チキンラーメンズ</v>
      </c>
      <c r="M34" s="430" t="s">
        <v>95</v>
      </c>
      <c r="N34" s="441" t="s">
        <v>443</v>
      </c>
      <c r="O34" s="432">
        <v>17</v>
      </c>
      <c r="P34" s="433" t="str">
        <f t="shared" si="9"/>
        <v>本宮ブラック・ドルフィンズ</v>
      </c>
      <c r="Q34" s="434"/>
      <c r="R34" s="435" t="s">
        <v>22</v>
      </c>
      <c r="S34" s="436"/>
      <c r="T34" s="442" t="s">
        <v>435</v>
      </c>
      <c r="U34" s="432">
        <v>18</v>
      </c>
      <c r="V34" s="438" t="str">
        <f t="shared" si="10"/>
        <v>TRY-PAC　Ｊｒ</v>
      </c>
      <c r="W34" s="440">
        <f t="shared" si="0"/>
        <v>0.50138888888888844</v>
      </c>
      <c r="Y34" s="97"/>
      <c r="Z34" s="365"/>
      <c r="AE34" s="93"/>
      <c r="AF34" s="2"/>
    </row>
    <row r="35" spans="1:32" s="91" customFormat="1" ht="30.6" customHeight="1">
      <c r="B35" s="343">
        <f t="shared" si="6"/>
        <v>0.50763888888888842</v>
      </c>
      <c r="C35" s="335" t="s">
        <v>440</v>
      </c>
      <c r="D35" s="336" t="s">
        <v>433</v>
      </c>
      <c r="E35" s="346">
        <v>12</v>
      </c>
      <c r="F35" s="338" t="str">
        <f t="shared" si="7"/>
        <v>原小ファイターズ</v>
      </c>
      <c r="G35" s="358"/>
      <c r="H35" s="344" t="s">
        <v>22</v>
      </c>
      <c r="I35" s="348"/>
      <c r="J35" s="373" t="s">
        <v>444</v>
      </c>
      <c r="K35" s="346">
        <v>15</v>
      </c>
      <c r="L35" s="341" t="str">
        <f t="shared" si="8"/>
        <v>高松ＤＢＣ</v>
      </c>
      <c r="M35" s="335" t="s">
        <v>440</v>
      </c>
      <c r="N35" s="336" t="s">
        <v>432</v>
      </c>
      <c r="O35" s="346">
        <v>5</v>
      </c>
      <c r="P35" s="338" t="str">
        <f t="shared" si="9"/>
        <v>チームからあげ君！2026</v>
      </c>
      <c r="Q35" s="358"/>
      <c r="R35" s="344" t="s">
        <v>22</v>
      </c>
      <c r="S35" s="348"/>
      <c r="T35" s="373" t="s">
        <v>432</v>
      </c>
      <c r="U35" s="346">
        <v>2</v>
      </c>
      <c r="V35" s="341" t="str">
        <f t="shared" si="10"/>
        <v>南相フェニックス</v>
      </c>
      <c r="W35" s="345">
        <f t="shared" si="0"/>
        <v>0.50763888888888842</v>
      </c>
      <c r="Y35" s="4"/>
      <c r="Z35" s="365"/>
      <c r="AD35" s="2"/>
      <c r="AE35" s="93"/>
      <c r="AF35" s="2"/>
    </row>
    <row r="36" spans="1:32" s="91" customFormat="1" ht="30.6" customHeight="1">
      <c r="B36" s="343">
        <f>B35+$C$63</f>
        <v>0.51319444444444395</v>
      </c>
      <c r="C36" s="430" t="s">
        <v>441</v>
      </c>
      <c r="D36" s="441" t="s">
        <v>439</v>
      </c>
      <c r="E36" s="432">
        <v>28</v>
      </c>
      <c r="F36" s="433" t="str">
        <f t="shared" si="7"/>
        <v>南相フェニックスJr</v>
      </c>
      <c r="G36" s="434"/>
      <c r="H36" s="435" t="s">
        <v>22</v>
      </c>
      <c r="I36" s="436"/>
      <c r="J36" s="442" t="s">
        <v>196</v>
      </c>
      <c r="K36" s="432">
        <v>31</v>
      </c>
      <c r="L36" s="438" t="str">
        <f t="shared" si="8"/>
        <v>ＳＳＯＫ</v>
      </c>
      <c r="M36" s="430" t="s">
        <v>441</v>
      </c>
      <c r="N36" s="441" t="s">
        <v>437</v>
      </c>
      <c r="O36" s="432">
        <v>25</v>
      </c>
      <c r="P36" s="433" t="str">
        <f t="shared" si="9"/>
        <v>荒町エッグ’Ｓ</v>
      </c>
      <c r="Q36" s="434"/>
      <c r="R36" s="435" t="s">
        <v>22</v>
      </c>
      <c r="S36" s="436"/>
      <c r="T36" s="442" t="s">
        <v>437</v>
      </c>
      <c r="U36" s="432">
        <v>26</v>
      </c>
      <c r="V36" s="438" t="str">
        <f t="shared" si="10"/>
        <v>next snipers</v>
      </c>
      <c r="W36" s="440">
        <f t="shared" si="0"/>
        <v>0.51319444444444395</v>
      </c>
      <c r="Y36" s="4"/>
      <c r="Z36" s="365"/>
      <c r="AD36" s="32"/>
      <c r="AE36" s="32"/>
      <c r="AF36" s="32"/>
    </row>
    <row r="37" spans="1:32" s="91" customFormat="1" ht="30.6" customHeight="1">
      <c r="B37" s="343">
        <f>B36+$C$63</f>
        <v>0.51874999999999949</v>
      </c>
      <c r="C37" s="430" t="s">
        <v>442</v>
      </c>
      <c r="D37" s="441" t="s">
        <v>77</v>
      </c>
      <c r="E37" s="432">
        <v>24</v>
      </c>
      <c r="F37" s="433" t="str">
        <f t="shared" si="7"/>
        <v>原小ファイターズ ジュニア</v>
      </c>
      <c r="G37" s="434"/>
      <c r="H37" s="435" t="s">
        <v>22</v>
      </c>
      <c r="I37" s="436"/>
      <c r="J37" s="442" t="s">
        <v>77</v>
      </c>
      <c r="K37" s="432">
        <v>27</v>
      </c>
      <c r="L37" s="438" t="str">
        <f t="shared" si="8"/>
        <v>岩沼レッドドラゴン</v>
      </c>
      <c r="M37" s="430" t="s">
        <v>442</v>
      </c>
      <c r="N37" s="441" t="s">
        <v>438</v>
      </c>
      <c r="O37" s="432">
        <v>29</v>
      </c>
      <c r="P37" s="433" t="str">
        <f t="shared" si="9"/>
        <v>館スカイファイターズ</v>
      </c>
      <c r="Q37" s="434"/>
      <c r="R37" s="435" t="s">
        <v>22</v>
      </c>
      <c r="S37" s="436"/>
      <c r="T37" s="442" t="s">
        <v>438</v>
      </c>
      <c r="U37" s="432">
        <v>30</v>
      </c>
      <c r="V37" s="438" t="str">
        <f t="shared" si="10"/>
        <v>大久保ビッグファイターズJr</v>
      </c>
      <c r="W37" s="440">
        <f t="shared" si="0"/>
        <v>0.51874999999999949</v>
      </c>
      <c r="Y37" s="97"/>
      <c r="Z37" s="365"/>
      <c r="AE37" s="93"/>
      <c r="AF37" s="2"/>
    </row>
    <row r="38" spans="1:32" s="91" customFormat="1" ht="30.6" customHeight="1">
      <c r="A38" s="96"/>
      <c r="B38" s="379" t="s">
        <v>522</v>
      </c>
      <c r="C38" s="748" t="s">
        <v>530</v>
      </c>
      <c r="D38" s="749"/>
      <c r="E38" s="749"/>
      <c r="F38" s="749"/>
      <c r="G38" s="749"/>
      <c r="H38" s="749"/>
      <c r="I38" s="749"/>
      <c r="J38" s="749"/>
      <c r="K38" s="749"/>
      <c r="L38" s="749"/>
      <c r="M38" s="748" t="str">
        <f>C38</f>
        <v>昼休憩（約40分）　　</v>
      </c>
      <c r="N38" s="749"/>
      <c r="O38" s="749"/>
      <c r="P38" s="749"/>
      <c r="Q38" s="749"/>
      <c r="R38" s="749"/>
      <c r="S38" s="749"/>
      <c r="T38" s="749"/>
      <c r="U38" s="749"/>
      <c r="V38" s="749"/>
      <c r="W38" s="380" t="str">
        <f t="shared" si="0"/>
        <v>12:40～</v>
      </c>
      <c r="Y38" s="97"/>
      <c r="Z38" s="365"/>
      <c r="AE38" s="93"/>
      <c r="AF38" s="2"/>
    </row>
    <row r="39" spans="1:32" s="91" customFormat="1" ht="30.6" customHeight="1">
      <c r="B39" s="381">
        <v>0.55555555555555558</v>
      </c>
      <c r="C39" s="750"/>
      <c r="D39" s="751"/>
      <c r="E39" s="751"/>
      <c r="F39" s="751"/>
      <c r="G39" s="752"/>
      <c r="H39" s="752"/>
      <c r="I39" s="752"/>
      <c r="J39" s="751"/>
      <c r="K39" s="751"/>
      <c r="L39" s="751"/>
      <c r="M39" s="750"/>
      <c r="N39" s="751"/>
      <c r="O39" s="751"/>
      <c r="P39" s="751"/>
      <c r="Q39" s="752"/>
      <c r="R39" s="752"/>
      <c r="S39" s="752"/>
      <c r="T39" s="751"/>
      <c r="U39" s="751"/>
      <c r="V39" s="751"/>
      <c r="W39" s="382">
        <f>B39</f>
        <v>0.55555555555555558</v>
      </c>
      <c r="Y39" s="4"/>
      <c r="Z39" s="365"/>
    </row>
    <row r="40" spans="1:32" s="96" customFormat="1" ht="30.6" customHeight="1">
      <c r="A40" s="91"/>
      <c r="B40" s="429">
        <v>0.55555555555555558</v>
      </c>
      <c r="C40" s="446" t="s">
        <v>197</v>
      </c>
      <c r="D40" s="755" t="s">
        <v>460</v>
      </c>
      <c r="E40" s="756"/>
      <c r="F40" s="433"/>
      <c r="G40" s="434"/>
      <c r="H40" s="435" t="s">
        <v>22</v>
      </c>
      <c r="I40" s="436"/>
      <c r="J40" s="757" t="s">
        <v>505</v>
      </c>
      <c r="K40" s="756"/>
      <c r="L40" s="433"/>
      <c r="M40" s="447" t="s">
        <v>199</v>
      </c>
      <c r="N40" s="758" t="s">
        <v>209</v>
      </c>
      <c r="O40" s="759"/>
      <c r="P40" s="433"/>
      <c r="Q40" s="434"/>
      <c r="R40" s="435" t="s">
        <v>22</v>
      </c>
      <c r="S40" s="436"/>
      <c r="T40" s="765" t="s">
        <v>210</v>
      </c>
      <c r="U40" s="759"/>
      <c r="V40" s="433"/>
      <c r="W40" s="448">
        <f>B40</f>
        <v>0.55555555555555558</v>
      </c>
      <c r="Z40" s="383"/>
      <c r="AD40" s="91"/>
      <c r="AE40" s="91"/>
      <c r="AF40" s="91"/>
    </row>
    <row r="41" spans="1:32" s="96" customFormat="1" ht="30">
      <c r="A41" s="91"/>
      <c r="B41" s="429">
        <f>B40+$C$63</f>
        <v>0.56111111111111112</v>
      </c>
      <c r="C41" s="446" t="s">
        <v>201</v>
      </c>
      <c r="D41" s="758" t="s">
        <v>212</v>
      </c>
      <c r="E41" s="759"/>
      <c r="F41" s="433"/>
      <c r="G41" s="434"/>
      <c r="H41" s="435" t="s">
        <v>22</v>
      </c>
      <c r="I41" s="436"/>
      <c r="J41" s="757" t="s">
        <v>213</v>
      </c>
      <c r="K41" s="756"/>
      <c r="L41" s="433"/>
      <c r="M41" s="447" t="s">
        <v>203</v>
      </c>
      <c r="N41" s="758" t="s">
        <v>233</v>
      </c>
      <c r="O41" s="759"/>
      <c r="P41" s="433"/>
      <c r="Q41" s="434"/>
      <c r="R41" s="435" t="s">
        <v>22</v>
      </c>
      <c r="S41" s="436"/>
      <c r="T41" s="757" t="s">
        <v>215</v>
      </c>
      <c r="U41" s="756"/>
      <c r="V41" s="433"/>
      <c r="W41" s="448">
        <f t="shared" ref="W41:W59" si="12">B41</f>
        <v>0.56111111111111112</v>
      </c>
      <c r="Z41" s="383"/>
    </row>
    <row r="42" spans="1:32" s="91" customFormat="1" ht="31.5" customHeight="1">
      <c r="B42" s="429">
        <f>B41+$C$63</f>
        <v>0.56666666666666665</v>
      </c>
      <c r="C42" s="446" t="s">
        <v>206</v>
      </c>
      <c r="D42" s="755" t="s">
        <v>205</v>
      </c>
      <c r="E42" s="756"/>
      <c r="F42" s="433"/>
      <c r="G42" s="434"/>
      <c r="H42" s="435" t="s">
        <v>22</v>
      </c>
      <c r="I42" s="436"/>
      <c r="J42" s="757" t="s">
        <v>204</v>
      </c>
      <c r="K42" s="756"/>
      <c r="L42" s="433"/>
      <c r="M42" s="447" t="s">
        <v>208</v>
      </c>
      <c r="N42" s="758" t="s">
        <v>202</v>
      </c>
      <c r="O42" s="759"/>
      <c r="P42" s="433"/>
      <c r="Q42" s="434"/>
      <c r="R42" s="435" t="s">
        <v>22</v>
      </c>
      <c r="S42" s="436"/>
      <c r="T42" s="757" t="s">
        <v>221</v>
      </c>
      <c r="U42" s="756"/>
      <c r="V42" s="433"/>
      <c r="W42" s="448">
        <f t="shared" si="12"/>
        <v>0.56666666666666665</v>
      </c>
      <c r="Z42" s="365"/>
    </row>
    <row r="43" spans="1:32" s="91" customFormat="1" ht="31.5" customHeight="1">
      <c r="B43" s="429">
        <f>B42+$C$63</f>
        <v>0.57222222222222219</v>
      </c>
      <c r="C43" s="446" t="s">
        <v>211</v>
      </c>
      <c r="D43" s="758" t="s">
        <v>200</v>
      </c>
      <c r="E43" s="759"/>
      <c r="F43" s="433"/>
      <c r="G43" s="434"/>
      <c r="H43" s="435" t="s">
        <v>22</v>
      </c>
      <c r="I43" s="436"/>
      <c r="J43" s="757" t="s">
        <v>219</v>
      </c>
      <c r="K43" s="756"/>
      <c r="L43" s="433"/>
      <c r="M43" s="447" t="s">
        <v>214</v>
      </c>
      <c r="N43" s="758" t="s">
        <v>198</v>
      </c>
      <c r="O43" s="759"/>
      <c r="P43" s="433"/>
      <c r="Q43" s="434"/>
      <c r="R43" s="435" t="s">
        <v>22</v>
      </c>
      <c r="S43" s="436"/>
      <c r="T43" s="763" t="s">
        <v>324</v>
      </c>
      <c r="U43" s="764"/>
      <c r="V43" s="433"/>
      <c r="W43" s="448">
        <f t="shared" si="12"/>
        <v>0.57222222222222219</v>
      </c>
      <c r="Z43" s="365"/>
    </row>
    <row r="44" spans="1:32" s="91" customFormat="1" ht="31.5" customHeight="1">
      <c r="B44" s="343">
        <f t="shared" ref="B44:B54" si="13">B43+$C$64</f>
        <v>0.57847222222222217</v>
      </c>
      <c r="C44" s="723" t="s">
        <v>473</v>
      </c>
      <c r="D44" s="724"/>
      <c r="E44" s="724"/>
      <c r="F44" s="724"/>
      <c r="G44" s="724"/>
      <c r="H44" s="724"/>
      <c r="I44" s="724"/>
      <c r="J44" s="724"/>
      <c r="K44" s="724"/>
      <c r="L44" s="725"/>
      <c r="M44" s="349" t="s">
        <v>218</v>
      </c>
      <c r="N44" s="769" t="s">
        <v>222</v>
      </c>
      <c r="O44" s="770"/>
      <c r="P44" s="338"/>
      <c r="Q44" s="358"/>
      <c r="R44" s="344" t="s">
        <v>22</v>
      </c>
      <c r="S44" s="348"/>
      <c r="T44" s="771" t="s">
        <v>461</v>
      </c>
      <c r="U44" s="770"/>
      <c r="V44" s="338"/>
      <c r="W44" s="342">
        <f t="shared" si="12"/>
        <v>0.57847222222222217</v>
      </c>
      <c r="Z44" s="365"/>
      <c r="AC44" s="93"/>
    </row>
    <row r="45" spans="1:32" s="91" customFormat="1" ht="31.5" customHeight="1">
      <c r="B45" s="343">
        <f t="shared" si="13"/>
        <v>0.58472222222222214</v>
      </c>
      <c r="C45" s="347" t="s">
        <v>216</v>
      </c>
      <c r="D45" s="769" t="s">
        <v>231</v>
      </c>
      <c r="E45" s="770"/>
      <c r="F45" s="338"/>
      <c r="G45" s="358"/>
      <c r="H45" s="344" t="s">
        <v>22</v>
      </c>
      <c r="I45" s="348"/>
      <c r="J45" s="768" t="s">
        <v>217</v>
      </c>
      <c r="K45" s="767"/>
      <c r="L45" s="338"/>
      <c r="M45" s="349" t="s">
        <v>223</v>
      </c>
      <c r="N45" s="769" t="s">
        <v>227</v>
      </c>
      <c r="O45" s="770"/>
      <c r="P45" s="338"/>
      <c r="Q45" s="358"/>
      <c r="R45" s="344" t="s">
        <v>22</v>
      </c>
      <c r="S45" s="348"/>
      <c r="T45" s="771" t="s">
        <v>462</v>
      </c>
      <c r="U45" s="770"/>
      <c r="V45" s="338"/>
      <c r="W45" s="342">
        <f t="shared" si="12"/>
        <v>0.58472222222222214</v>
      </c>
      <c r="Z45" s="365"/>
      <c r="AA45" s="88"/>
      <c r="AB45" s="86"/>
      <c r="AC45" s="86"/>
    </row>
    <row r="46" spans="1:32" s="91" customFormat="1" ht="31.5" customHeight="1">
      <c r="B46" s="343">
        <f t="shared" si="13"/>
        <v>0.59097222222222212</v>
      </c>
      <c r="C46" s="347" t="s">
        <v>220</v>
      </c>
      <c r="D46" s="766" t="s">
        <v>468</v>
      </c>
      <c r="E46" s="767"/>
      <c r="F46" s="338"/>
      <c r="G46" s="358"/>
      <c r="H46" s="344" t="s">
        <v>22</v>
      </c>
      <c r="I46" s="348"/>
      <c r="J46" s="768" t="s">
        <v>463</v>
      </c>
      <c r="K46" s="767"/>
      <c r="L46" s="338"/>
      <c r="M46" s="347" t="s">
        <v>228</v>
      </c>
      <c r="N46" s="769" t="s">
        <v>229</v>
      </c>
      <c r="O46" s="770"/>
      <c r="P46" s="338"/>
      <c r="Q46" s="358"/>
      <c r="R46" s="344" t="s">
        <v>22</v>
      </c>
      <c r="S46" s="348"/>
      <c r="T46" s="771" t="s">
        <v>464</v>
      </c>
      <c r="U46" s="770"/>
      <c r="V46" s="338"/>
      <c r="W46" s="342">
        <f t="shared" si="12"/>
        <v>0.59097222222222212</v>
      </c>
      <c r="Z46" s="365"/>
      <c r="AA46" s="88"/>
      <c r="AB46" s="86"/>
      <c r="AC46" s="86"/>
    </row>
    <row r="47" spans="1:32" s="91" customFormat="1" ht="31.5" customHeight="1">
      <c r="B47" s="343">
        <f t="shared" si="13"/>
        <v>0.5972222222222221</v>
      </c>
      <c r="C47" s="349" t="s">
        <v>225</v>
      </c>
      <c r="D47" s="771" t="s">
        <v>465</v>
      </c>
      <c r="E47" s="770"/>
      <c r="F47" s="338"/>
      <c r="G47" s="358"/>
      <c r="H47" s="344" t="s">
        <v>22</v>
      </c>
      <c r="I47" s="348"/>
      <c r="J47" s="768" t="s">
        <v>224</v>
      </c>
      <c r="K47" s="767"/>
      <c r="L47" s="338"/>
      <c r="M47" s="347" t="s">
        <v>232</v>
      </c>
      <c r="N47" s="769" t="s">
        <v>466</v>
      </c>
      <c r="O47" s="770"/>
      <c r="P47" s="338"/>
      <c r="Q47" s="358"/>
      <c r="R47" s="344" t="s">
        <v>22</v>
      </c>
      <c r="S47" s="348"/>
      <c r="T47" s="768" t="s">
        <v>467</v>
      </c>
      <c r="U47" s="767"/>
      <c r="V47" s="338"/>
      <c r="W47" s="342">
        <f t="shared" si="12"/>
        <v>0.5972222222222221</v>
      </c>
      <c r="Z47" s="365"/>
      <c r="AA47" s="88"/>
      <c r="AB47" s="86"/>
      <c r="AC47" s="86"/>
      <c r="AD47" s="86"/>
      <c r="AE47" s="86"/>
      <c r="AF47" s="86"/>
    </row>
    <row r="48" spans="1:32" s="91" customFormat="1" ht="31.5" customHeight="1">
      <c r="B48" s="429">
        <f>B47+$C$63</f>
        <v>0.60277777777777763</v>
      </c>
      <c r="C48" s="446" t="s">
        <v>230</v>
      </c>
      <c r="D48" s="763" t="s">
        <v>235</v>
      </c>
      <c r="E48" s="764"/>
      <c r="F48" s="433"/>
      <c r="G48" s="434"/>
      <c r="H48" s="435" t="s">
        <v>22</v>
      </c>
      <c r="I48" s="436"/>
      <c r="J48" s="763" t="s">
        <v>236</v>
      </c>
      <c r="K48" s="764"/>
      <c r="L48" s="433"/>
      <c r="M48" s="446" t="s">
        <v>237</v>
      </c>
      <c r="N48" s="763" t="s">
        <v>238</v>
      </c>
      <c r="O48" s="764"/>
      <c r="P48" s="433"/>
      <c r="Q48" s="434"/>
      <c r="R48" s="435" t="s">
        <v>22</v>
      </c>
      <c r="S48" s="436"/>
      <c r="T48" s="763" t="s">
        <v>239</v>
      </c>
      <c r="U48" s="764"/>
      <c r="V48" s="433"/>
      <c r="W48" s="448">
        <f>B48</f>
        <v>0.60277777777777763</v>
      </c>
      <c r="Z48" s="365"/>
      <c r="AA48" s="88"/>
      <c r="AB48" s="86"/>
      <c r="AC48" s="86"/>
      <c r="AD48" s="86"/>
      <c r="AE48" s="86"/>
      <c r="AF48" s="86"/>
    </row>
    <row r="49" spans="1:32" s="91" customFormat="1" ht="31.5" customHeight="1">
      <c r="B49" s="429">
        <f>B48+$C$63</f>
        <v>0.60833333333333317</v>
      </c>
      <c r="C49" s="446" t="s">
        <v>234</v>
      </c>
      <c r="D49" s="775" t="s">
        <v>241</v>
      </c>
      <c r="E49" s="764"/>
      <c r="F49" s="433"/>
      <c r="G49" s="434"/>
      <c r="H49" s="435" t="s">
        <v>22</v>
      </c>
      <c r="I49" s="436"/>
      <c r="J49" s="763" t="s">
        <v>242</v>
      </c>
      <c r="K49" s="764"/>
      <c r="L49" s="433"/>
      <c r="M49" s="446" t="s">
        <v>243</v>
      </c>
      <c r="N49" s="763" t="s">
        <v>244</v>
      </c>
      <c r="O49" s="764"/>
      <c r="P49" s="433"/>
      <c r="Q49" s="434"/>
      <c r="R49" s="435" t="s">
        <v>22</v>
      </c>
      <c r="S49" s="436"/>
      <c r="T49" s="763" t="s">
        <v>245</v>
      </c>
      <c r="U49" s="764"/>
      <c r="V49" s="433"/>
      <c r="W49" s="448">
        <f>B49</f>
        <v>0.60833333333333317</v>
      </c>
      <c r="Z49" s="365"/>
      <c r="AA49" s="88"/>
      <c r="AB49" s="86"/>
      <c r="AC49" s="86"/>
      <c r="AD49" s="86"/>
      <c r="AE49" s="86"/>
      <c r="AF49" s="86"/>
    </row>
    <row r="50" spans="1:32" s="91" customFormat="1" ht="31.5" customHeight="1">
      <c r="B50" s="343">
        <f t="shared" si="13"/>
        <v>0.61458333333333315</v>
      </c>
      <c r="C50" s="304" t="s">
        <v>240</v>
      </c>
      <c r="D50" s="766" t="s">
        <v>469</v>
      </c>
      <c r="E50" s="767"/>
      <c r="F50" s="338"/>
      <c r="G50" s="358"/>
      <c r="H50" s="344" t="s">
        <v>22</v>
      </c>
      <c r="I50" s="348"/>
      <c r="J50" s="772" t="s">
        <v>248</v>
      </c>
      <c r="K50" s="773"/>
      <c r="L50" s="338"/>
      <c r="M50" s="347" t="s">
        <v>249</v>
      </c>
      <c r="N50" s="774" t="s">
        <v>247</v>
      </c>
      <c r="O50" s="773"/>
      <c r="P50" s="338"/>
      <c r="Q50" s="358"/>
      <c r="R50" s="344" t="s">
        <v>22</v>
      </c>
      <c r="S50" s="348"/>
      <c r="T50" s="772" t="s">
        <v>251</v>
      </c>
      <c r="U50" s="773"/>
      <c r="V50" s="338"/>
      <c r="W50" s="342">
        <f t="shared" si="12"/>
        <v>0.61458333333333315</v>
      </c>
      <c r="Z50" s="365"/>
      <c r="AA50" s="88"/>
      <c r="AB50" s="86"/>
      <c r="AC50" s="86"/>
      <c r="AD50" s="86"/>
      <c r="AE50" s="86"/>
      <c r="AF50" s="86"/>
    </row>
    <row r="51" spans="1:32" s="91" customFormat="1" ht="31.5" customHeight="1">
      <c r="B51" s="343">
        <f t="shared" si="13"/>
        <v>0.62083333333333313</v>
      </c>
      <c r="C51" s="304" t="s">
        <v>246</v>
      </c>
      <c r="D51" s="774" t="s">
        <v>250</v>
      </c>
      <c r="E51" s="773"/>
      <c r="F51" s="338"/>
      <c r="G51" s="358"/>
      <c r="H51" s="344" t="s">
        <v>22</v>
      </c>
      <c r="I51" s="348"/>
      <c r="J51" s="772" t="s">
        <v>254</v>
      </c>
      <c r="K51" s="773"/>
      <c r="L51" s="338"/>
      <c r="M51" s="349" t="s">
        <v>255</v>
      </c>
      <c r="N51" s="774" t="s">
        <v>253</v>
      </c>
      <c r="O51" s="773"/>
      <c r="P51" s="351"/>
      <c r="Q51" s="358"/>
      <c r="R51" s="344" t="s">
        <v>22</v>
      </c>
      <c r="S51" s="348"/>
      <c r="T51" s="772" t="s">
        <v>257</v>
      </c>
      <c r="U51" s="773"/>
      <c r="V51" s="352"/>
      <c r="W51" s="353">
        <f t="shared" si="12"/>
        <v>0.62083333333333313</v>
      </c>
      <c r="Z51" s="365"/>
      <c r="AA51" s="88"/>
      <c r="AB51" s="86"/>
      <c r="AC51" s="86"/>
      <c r="AD51" s="86"/>
      <c r="AE51" s="86"/>
      <c r="AF51" s="86"/>
    </row>
    <row r="52" spans="1:32" s="91" customFormat="1" ht="31.5" customHeight="1">
      <c r="A52" s="86"/>
      <c r="B52" s="429">
        <f>B51+$C$63</f>
        <v>0.62638888888888866</v>
      </c>
      <c r="C52" s="446" t="s">
        <v>252</v>
      </c>
      <c r="D52" s="763" t="s">
        <v>256</v>
      </c>
      <c r="E52" s="764"/>
      <c r="F52" s="451" t="s">
        <v>260</v>
      </c>
      <c r="G52" s="452"/>
      <c r="H52" s="449" t="s">
        <v>22</v>
      </c>
      <c r="I52" s="450"/>
      <c r="J52" s="763" t="s">
        <v>261</v>
      </c>
      <c r="K52" s="764"/>
      <c r="L52" s="451" t="s">
        <v>260</v>
      </c>
      <c r="M52" s="447" t="s">
        <v>262</v>
      </c>
      <c r="N52" s="763" t="s">
        <v>259</v>
      </c>
      <c r="O52" s="764"/>
      <c r="P52" s="451" t="s">
        <v>260</v>
      </c>
      <c r="Q52" s="452"/>
      <c r="R52" s="449" t="s">
        <v>22</v>
      </c>
      <c r="S52" s="450"/>
      <c r="T52" s="763" t="s">
        <v>264</v>
      </c>
      <c r="U52" s="764"/>
      <c r="V52" s="453" t="s">
        <v>260</v>
      </c>
      <c r="W52" s="448">
        <f t="shared" si="12"/>
        <v>0.62638888888888866</v>
      </c>
      <c r="Z52" s="365"/>
      <c r="AA52" s="88"/>
      <c r="AB52" s="86"/>
      <c r="AC52" s="86"/>
      <c r="AD52" s="86"/>
      <c r="AE52" s="86"/>
      <c r="AF52" s="86"/>
    </row>
    <row r="53" spans="1:32" s="91" customFormat="1" ht="31.5" customHeight="1">
      <c r="A53" s="86"/>
      <c r="B53" s="343">
        <f t="shared" si="13"/>
        <v>0.63263888888888864</v>
      </c>
      <c r="C53" s="347" t="s">
        <v>258</v>
      </c>
      <c r="D53" s="772" t="s">
        <v>263</v>
      </c>
      <c r="E53" s="773"/>
      <c r="F53" s="354" t="s">
        <v>267</v>
      </c>
      <c r="G53" s="376"/>
      <c r="H53" s="305" t="s">
        <v>22</v>
      </c>
      <c r="I53" s="350"/>
      <c r="J53" s="772" t="s">
        <v>268</v>
      </c>
      <c r="K53" s="773"/>
      <c r="L53" s="355" t="s">
        <v>267</v>
      </c>
      <c r="M53" s="347" t="s">
        <v>269</v>
      </c>
      <c r="N53" s="779" t="s">
        <v>266</v>
      </c>
      <c r="O53" s="780"/>
      <c r="P53" s="356" t="s">
        <v>267</v>
      </c>
      <c r="Q53" s="376"/>
      <c r="R53" s="305" t="s">
        <v>22</v>
      </c>
      <c r="S53" s="350"/>
      <c r="T53" s="768" t="s">
        <v>271</v>
      </c>
      <c r="U53" s="767"/>
      <c r="V53" s="357" t="s">
        <v>267</v>
      </c>
      <c r="W53" s="353">
        <f>B53</f>
        <v>0.63263888888888864</v>
      </c>
      <c r="Z53" s="365"/>
      <c r="AA53" s="88"/>
      <c r="AB53" s="86"/>
      <c r="AC53" s="86"/>
      <c r="AD53" s="86"/>
      <c r="AE53" s="86"/>
      <c r="AF53" s="86"/>
    </row>
    <row r="54" spans="1:32" ht="31.5" customHeight="1">
      <c r="B54" s="377">
        <f t="shared" si="13"/>
        <v>0.63888888888888862</v>
      </c>
      <c r="C54" s="723" t="s">
        <v>272</v>
      </c>
      <c r="D54" s="724"/>
      <c r="E54" s="724"/>
      <c r="F54" s="724"/>
      <c r="G54" s="749"/>
      <c r="H54" s="749"/>
      <c r="I54" s="749"/>
      <c r="J54" s="724"/>
      <c r="K54" s="724"/>
      <c r="L54" s="725"/>
      <c r="M54" s="723" t="s">
        <v>272</v>
      </c>
      <c r="N54" s="724"/>
      <c r="O54" s="724"/>
      <c r="P54" s="724"/>
      <c r="Q54" s="749"/>
      <c r="R54" s="749"/>
      <c r="S54" s="749"/>
      <c r="T54" s="724"/>
      <c r="U54" s="724"/>
      <c r="V54" s="725"/>
      <c r="W54" s="378">
        <f>B54</f>
        <v>0.63888888888888862</v>
      </c>
    </row>
    <row r="55" spans="1:32" ht="31.5" customHeight="1">
      <c r="B55" s="343">
        <f>B54+$C$69</f>
        <v>0.64097222222222194</v>
      </c>
      <c r="C55" s="347" t="s">
        <v>265</v>
      </c>
      <c r="D55" s="774" t="s">
        <v>276</v>
      </c>
      <c r="E55" s="773"/>
      <c r="F55" s="358" t="s">
        <v>273</v>
      </c>
      <c r="G55" s="376"/>
      <c r="H55" s="305" t="s">
        <v>22</v>
      </c>
      <c r="I55" s="350"/>
      <c r="J55" s="768" t="s">
        <v>274</v>
      </c>
      <c r="K55" s="767"/>
      <c r="L55" s="357" t="s">
        <v>273</v>
      </c>
      <c r="M55" s="446" t="s">
        <v>275</v>
      </c>
      <c r="N55" s="776" t="s">
        <v>470</v>
      </c>
      <c r="O55" s="777"/>
      <c r="P55" s="454" t="s">
        <v>277</v>
      </c>
      <c r="Q55" s="452"/>
      <c r="R55" s="449" t="s">
        <v>22</v>
      </c>
      <c r="S55" s="450"/>
      <c r="T55" s="778" t="s">
        <v>278</v>
      </c>
      <c r="U55" s="777"/>
      <c r="V55" s="453" t="s">
        <v>279</v>
      </c>
      <c r="W55" s="455">
        <f>B55</f>
        <v>0.64097222222222194</v>
      </c>
    </row>
    <row r="56" spans="1:32" ht="31.5" customHeight="1">
      <c r="B56" s="343">
        <f>B55+$C$64</f>
        <v>0.64722222222222192</v>
      </c>
      <c r="C56" s="748" t="s">
        <v>280</v>
      </c>
      <c r="D56" s="749"/>
      <c r="E56" s="749"/>
      <c r="F56" s="749"/>
      <c r="G56" s="749"/>
      <c r="H56" s="749"/>
      <c r="I56" s="749"/>
      <c r="J56" s="749"/>
      <c r="K56" s="749"/>
      <c r="L56" s="792"/>
      <c r="M56" s="446" t="s">
        <v>281</v>
      </c>
      <c r="N56" s="763" t="s">
        <v>270</v>
      </c>
      <c r="O56" s="764"/>
      <c r="P56" s="451" t="s">
        <v>283</v>
      </c>
      <c r="Q56" s="452"/>
      <c r="R56" s="449" t="s">
        <v>22</v>
      </c>
      <c r="S56" s="450"/>
      <c r="T56" s="763" t="s">
        <v>284</v>
      </c>
      <c r="U56" s="764"/>
      <c r="V56" s="456" t="s">
        <v>283</v>
      </c>
      <c r="W56" s="455">
        <f>B56</f>
        <v>0.64722222222222192</v>
      </c>
    </row>
    <row r="57" spans="1:32" s="91" customFormat="1" ht="31.5" customHeight="1">
      <c r="A57" s="86"/>
      <c r="B57" s="343">
        <f>B56+$C$64</f>
        <v>0.6534722222222219</v>
      </c>
      <c r="C57" s="793"/>
      <c r="D57" s="752"/>
      <c r="E57" s="752"/>
      <c r="F57" s="752"/>
      <c r="G57" s="752"/>
      <c r="H57" s="752"/>
      <c r="I57" s="752"/>
      <c r="J57" s="752"/>
      <c r="K57" s="752"/>
      <c r="L57" s="794"/>
      <c r="M57" s="798" t="s">
        <v>285</v>
      </c>
      <c r="N57" s="801" t="s">
        <v>282</v>
      </c>
      <c r="O57" s="802"/>
      <c r="P57" s="807" t="s">
        <v>286</v>
      </c>
      <c r="Q57" s="384"/>
      <c r="R57" s="306" t="s">
        <v>22</v>
      </c>
      <c r="S57" s="359"/>
      <c r="T57" s="810" t="s">
        <v>287</v>
      </c>
      <c r="U57" s="802"/>
      <c r="V57" s="781" t="s">
        <v>286</v>
      </c>
      <c r="W57" s="360">
        <f t="shared" si="12"/>
        <v>0.6534722222222219</v>
      </c>
      <c r="Z57" s="365"/>
      <c r="AA57" s="88"/>
      <c r="AB57" s="86"/>
      <c r="AC57" s="86"/>
      <c r="AD57" s="86"/>
      <c r="AE57" s="86"/>
      <c r="AF57" s="86"/>
    </row>
    <row r="58" spans="1:32" ht="31.5" customHeight="1">
      <c r="B58" s="343">
        <f>B57+$C$67</f>
        <v>0.66041666666666632</v>
      </c>
      <c r="C58" s="793"/>
      <c r="D58" s="752"/>
      <c r="E58" s="752"/>
      <c r="F58" s="752"/>
      <c r="G58" s="752"/>
      <c r="H58" s="752"/>
      <c r="I58" s="752"/>
      <c r="J58" s="752"/>
      <c r="K58" s="752"/>
      <c r="L58" s="794"/>
      <c r="M58" s="799"/>
      <c r="N58" s="803"/>
      <c r="O58" s="804"/>
      <c r="P58" s="808"/>
      <c r="Q58" s="386"/>
      <c r="R58" s="372" t="s">
        <v>22</v>
      </c>
      <c r="S58" s="387"/>
      <c r="T58" s="811"/>
      <c r="U58" s="804"/>
      <c r="V58" s="782"/>
      <c r="W58" s="360">
        <f t="shared" si="12"/>
        <v>0.66041666666666632</v>
      </c>
    </row>
    <row r="59" spans="1:32" ht="31.5" customHeight="1" thickBot="1">
      <c r="B59" s="343">
        <f>B58+$C$67</f>
        <v>0.66736111111111074</v>
      </c>
      <c r="C59" s="795"/>
      <c r="D59" s="796"/>
      <c r="E59" s="796"/>
      <c r="F59" s="796"/>
      <c r="G59" s="796"/>
      <c r="H59" s="796"/>
      <c r="I59" s="796"/>
      <c r="J59" s="796"/>
      <c r="K59" s="796"/>
      <c r="L59" s="797"/>
      <c r="M59" s="800"/>
      <c r="N59" s="805"/>
      <c r="O59" s="806"/>
      <c r="P59" s="809"/>
      <c r="Q59" s="385"/>
      <c r="R59" s="361" t="s">
        <v>22</v>
      </c>
      <c r="S59" s="362"/>
      <c r="T59" s="812"/>
      <c r="U59" s="806"/>
      <c r="V59" s="783"/>
      <c r="W59" s="360">
        <f t="shared" si="12"/>
        <v>0.66736111111111074</v>
      </c>
    </row>
    <row r="60" spans="1:32" ht="31.5" customHeight="1" thickBot="1">
      <c r="B60" s="343">
        <f>B59+$C$71</f>
        <v>0.67638888888888848</v>
      </c>
      <c r="C60" s="784" t="s">
        <v>96</v>
      </c>
      <c r="D60" s="785"/>
      <c r="E60" s="785"/>
      <c r="F60" s="785"/>
      <c r="G60" s="785"/>
      <c r="H60" s="785"/>
      <c r="I60" s="785"/>
      <c r="J60" s="785"/>
      <c r="K60" s="785"/>
      <c r="L60" s="786"/>
      <c r="M60" s="787" t="s">
        <v>96</v>
      </c>
      <c r="N60" s="787"/>
      <c r="O60" s="787"/>
      <c r="P60" s="787"/>
      <c r="Q60" s="787"/>
      <c r="R60" s="787"/>
      <c r="S60" s="787"/>
      <c r="T60" s="787"/>
      <c r="U60" s="787"/>
      <c r="V60" s="788"/>
      <c r="W60" s="331">
        <f>B60</f>
        <v>0.67638888888888848</v>
      </c>
    </row>
    <row r="61" spans="1:32" ht="31.5" customHeight="1" thickBot="1">
      <c r="B61" s="363">
        <f>B60+$C$68</f>
        <v>0.68680555555555511</v>
      </c>
      <c r="C61" s="789" t="s">
        <v>288</v>
      </c>
      <c r="D61" s="790"/>
      <c r="E61" s="790"/>
      <c r="F61" s="790"/>
      <c r="G61" s="790"/>
      <c r="H61" s="790"/>
      <c r="I61" s="790"/>
      <c r="J61" s="790"/>
      <c r="K61" s="790"/>
      <c r="L61" s="791"/>
      <c r="M61" s="789" t="s">
        <v>288</v>
      </c>
      <c r="N61" s="790"/>
      <c r="O61" s="790"/>
      <c r="P61" s="790"/>
      <c r="Q61" s="790"/>
      <c r="R61" s="790"/>
      <c r="S61" s="790"/>
      <c r="T61" s="790"/>
      <c r="U61" s="790"/>
      <c r="V61" s="791"/>
      <c r="W61" s="364">
        <f>B61</f>
        <v>0.68680555555555511</v>
      </c>
    </row>
    <row r="62" spans="1:32" ht="31.5" customHeight="1" thickTop="1">
      <c r="A62" s="366"/>
      <c r="B62" s="367" t="s">
        <v>97</v>
      </c>
      <c r="C62" s="367"/>
      <c r="D62" s="367"/>
      <c r="E62" s="367"/>
      <c r="F62" s="367"/>
      <c r="G62" s="368"/>
      <c r="H62" s="368"/>
      <c r="I62" s="368"/>
      <c r="J62" s="369"/>
      <c r="K62" s="369"/>
      <c r="L62" s="369"/>
      <c r="M62" s="367" t="s">
        <v>97</v>
      </c>
      <c r="N62" s="367"/>
      <c r="O62" s="367"/>
      <c r="P62" s="367"/>
      <c r="Q62" s="368"/>
      <c r="R62" s="368"/>
      <c r="S62" s="368"/>
      <c r="T62" s="369"/>
      <c r="U62" s="369"/>
      <c r="V62" s="369"/>
      <c r="W62" s="370"/>
    </row>
    <row r="63" spans="1:32" s="366" customFormat="1" ht="31.5" customHeight="1">
      <c r="A63" s="86"/>
      <c r="B63" s="98" t="s">
        <v>23</v>
      </c>
      <c r="C63" s="99">
        <v>5.5555555555555558E-3</v>
      </c>
      <c r="D63" s="100"/>
      <c r="E63" s="100"/>
      <c r="F63" s="101"/>
      <c r="G63" s="101"/>
      <c r="H63" s="101"/>
      <c r="I63" s="101"/>
      <c r="J63" s="102"/>
      <c r="K63" s="101"/>
      <c r="L63" s="101"/>
      <c r="M63" s="99">
        <v>1.3194444444444444E-2</v>
      </c>
      <c r="N63" s="86"/>
      <c r="O63" s="86"/>
      <c r="P63" s="103"/>
      <c r="Q63" s="103"/>
      <c r="R63" s="103"/>
      <c r="S63" s="103"/>
      <c r="T63" s="104"/>
      <c r="U63" s="103"/>
      <c r="V63" s="103"/>
      <c r="W63" s="86"/>
      <c r="Z63" s="365"/>
      <c r="AA63" s="371"/>
    </row>
    <row r="64" spans="1:32">
      <c r="B64" s="98" t="s">
        <v>23</v>
      </c>
      <c r="C64" s="99">
        <v>6.2500000000000003E-3</v>
      </c>
      <c r="D64" s="99">
        <v>5.5555555555555558E-3</v>
      </c>
      <c r="E64" s="102"/>
      <c r="F64" s="101"/>
      <c r="G64" s="101"/>
      <c r="H64" s="101"/>
      <c r="I64" s="101"/>
      <c r="J64" s="105"/>
      <c r="K64" s="101"/>
      <c r="L64" s="101"/>
      <c r="M64" s="99">
        <v>1.3888888888888888E-2</v>
      </c>
    </row>
    <row r="65" spans="2:27">
      <c r="B65" s="107" t="s">
        <v>289</v>
      </c>
      <c r="C65" s="108">
        <v>3.472222222222222E-3</v>
      </c>
      <c r="D65" s="102"/>
      <c r="E65" s="102"/>
      <c r="F65" s="101"/>
      <c r="G65" s="101"/>
      <c r="H65" s="101"/>
      <c r="I65" s="101"/>
      <c r="J65" s="105"/>
      <c r="K65" s="101"/>
      <c r="L65" s="101"/>
      <c r="M65" s="108">
        <v>3.472222222222222E-3</v>
      </c>
    </row>
    <row r="66" spans="2:27">
      <c r="B66" s="107" t="s">
        <v>289</v>
      </c>
      <c r="C66" s="108">
        <v>8.3333333333333332E-3</v>
      </c>
      <c r="D66" s="102"/>
      <c r="E66" s="102"/>
      <c r="F66" s="101"/>
      <c r="G66" s="101"/>
      <c r="H66" s="101"/>
      <c r="I66" s="101"/>
      <c r="J66" s="105"/>
      <c r="K66" s="101"/>
      <c r="L66" s="101"/>
      <c r="M66" s="108">
        <v>6.9444444444444441E-3</v>
      </c>
    </row>
    <row r="67" spans="2:27">
      <c r="B67" s="109"/>
      <c r="C67" s="108">
        <v>6.9444444444444441E-3</v>
      </c>
      <c r="D67" s="102"/>
      <c r="E67" s="102"/>
      <c r="F67" s="101"/>
      <c r="G67" s="101"/>
      <c r="H67" s="101"/>
      <c r="I67" s="101"/>
      <c r="J67" s="105"/>
      <c r="K67" s="101"/>
      <c r="L67" s="101"/>
      <c r="M67" s="107"/>
    </row>
    <row r="68" spans="2:27">
      <c r="B68" s="109"/>
      <c r="C68" s="108">
        <v>1.0416666666666666E-2</v>
      </c>
      <c r="D68" s="102"/>
      <c r="E68" s="102"/>
      <c r="F68" s="101"/>
      <c r="G68" s="101"/>
      <c r="H68" s="101"/>
      <c r="I68" s="101"/>
      <c r="J68" s="105"/>
      <c r="K68" s="101"/>
      <c r="L68" s="101"/>
      <c r="M68" s="86"/>
      <c r="N68" s="86"/>
      <c r="O68" s="86"/>
      <c r="P68" s="86"/>
      <c r="Q68" s="86"/>
      <c r="R68" s="86"/>
      <c r="S68" s="86"/>
      <c r="T68" s="86"/>
      <c r="U68" s="86"/>
      <c r="V68" s="86"/>
    </row>
    <row r="69" spans="2:27">
      <c r="B69" s="110"/>
      <c r="C69" s="108">
        <v>2.0833333333333333E-3</v>
      </c>
      <c r="D69" s="102"/>
      <c r="E69" s="102"/>
      <c r="F69" s="101"/>
      <c r="G69" s="101"/>
      <c r="H69" s="101"/>
      <c r="I69" s="101"/>
      <c r="J69" s="105"/>
      <c r="K69" s="101"/>
      <c r="L69" s="101"/>
      <c r="M69" s="86"/>
      <c r="N69" s="86"/>
      <c r="O69" s="86"/>
      <c r="P69" s="86"/>
      <c r="Q69" s="86"/>
      <c r="R69" s="86"/>
      <c r="S69" s="86"/>
      <c r="T69" s="86"/>
      <c r="U69" s="86"/>
      <c r="V69" s="86"/>
    </row>
    <row r="70" spans="2:27">
      <c r="C70" s="108">
        <v>2.7777777777777779E-3</v>
      </c>
    </row>
    <row r="71" spans="2:27">
      <c r="C71" s="108">
        <v>9.0277777777777769E-3</v>
      </c>
    </row>
    <row r="72" spans="2:27">
      <c r="K72" s="104"/>
      <c r="N72" s="103"/>
      <c r="O72" s="103"/>
      <c r="P72" s="106"/>
      <c r="S72" s="106"/>
      <c r="T72" s="86"/>
      <c r="U72" s="86"/>
      <c r="V72" s="86"/>
      <c r="W72" s="88"/>
    </row>
    <row r="73" spans="2:27" ht="33.6" customHeight="1" thickBot="1">
      <c r="K73" s="104"/>
      <c r="N73" s="103"/>
      <c r="O73" s="103"/>
      <c r="P73" s="106"/>
      <c r="S73" s="106"/>
      <c r="T73" s="86"/>
      <c r="U73" s="86"/>
      <c r="V73" s="86"/>
      <c r="W73" s="88"/>
      <c r="AA73" s="86"/>
    </row>
    <row r="74" spans="2:27" ht="24" customHeight="1">
      <c r="D74" s="719" t="s">
        <v>176</v>
      </c>
      <c r="E74" s="74">
        <v>1</v>
      </c>
      <c r="F74" s="77" t="s">
        <v>11</v>
      </c>
      <c r="K74" s="104"/>
      <c r="N74" s="103"/>
      <c r="O74" s="103"/>
      <c r="P74" s="106"/>
      <c r="S74" s="106"/>
      <c r="T74" s="86"/>
      <c r="U74" s="86"/>
      <c r="V74" s="86"/>
      <c r="W74" s="88"/>
      <c r="AA74" s="86"/>
    </row>
    <row r="75" spans="2:27" ht="24" customHeight="1">
      <c r="D75" s="720"/>
      <c r="E75" s="58">
        <v>2</v>
      </c>
      <c r="F75" s="78" t="s">
        <v>154</v>
      </c>
      <c r="K75" s="104"/>
      <c r="N75" s="103"/>
      <c r="O75" s="103"/>
      <c r="P75" s="106"/>
      <c r="S75" s="106"/>
      <c r="T75" s="86"/>
      <c r="U75" s="86"/>
      <c r="V75" s="86"/>
      <c r="W75" s="88"/>
      <c r="AA75" s="86"/>
    </row>
    <row r="76" spans="2:27" ht="24" customHeight="1">
      <c r="D76" s="720"/>
      <c r="E76" s="50">
        <v>3</v>
      </c>
      <c r="F76" s="417" t="s">
        <v>418</v>
      </c>
      <c r="K76" s="104"/>
      <c r="N76" s="103"/>
      <c r="O76" s="103"/>
      <c r="P76" s="106"/>
      <c r="S76" s="106"/>
      <c r="T76" s="86"/>
      <c r="U76" s="86"/>
      <c r="V76" s="86"/>
      <c r="W76" s="88"/>
      <c r="AA76" s="86"/>
    </row>
    <row r="77" spans="2:27" ht="24" customHeight="1">
      <c r="D77" s="720"/>
      <c r="E77" s="58">
        <v>4</v>
      </c>
      <c r="F77" s="78" t="s">
        <v>156</v>
      </c>
      <c r="K77" s="104"/>
      <c r="N77" s="103"/>
      <c r="O77" s="103"/>
      <c r="P77" s="106"/>
      <c r="S77" s="106"/>
      <c r="T77" s="86"/>
      <c r="U77" s="86"/>
      <c r="V77" s="86"/>
      <c r="W77" s="88"/>
      <c r="AA77" s="86"/>
    </row>
    <row r="78" spans="2:27" ht="24" customHeight="1" thickBot="1">
      <c r="D78" s="721"/>
      <c r="E78" s="415">
        <v>5</v>
      </c>
      <c r="F78" s="422" t="s">
        <v>419</v>
      </c>
      <c r="K78" s="104"/>
      <c r="N78" s="103"/>
      <c r="O78" s="103"/>
      <c r="P78" s="106"/>
      <c r="S78" s="106"/>
      <c r="T78" s="86"/>
      <c r="U78" s="86"/>
      <c r="V78" s="86"/>
      <c r="W78" s="88"/>
      <c r="AA78" s="86"/>
    </row>
    <row r="79" spans="2:27" ht="24" customHeight="1">
      <c r="D79" s="719" t="s">
        <v>177</v>
      </c>
      <c r="E79" s="425">
        <v>6</v>
      </c>
      <c r="F79" s="426" t="s">
        <v>525</v>
      </c>
      <c r="K79" s="104"/>
      <c r="N79" s="103"/>
      <c r="O79" s="103"/>
      <c r="P79" s="106"/>
      <c r="S79" s="106"/>
      <c r="T79" s="86"/>
      <c r="U79" s="86"/>
      <c r="V79" s="86"/>
      <c r="W79" s="88"/>
      <c r="AA79" s="86"/>
    </row>
    <row r="80" spans="2:27" ht="24" customHeight="1">
      <c r="D80" s="720"/>
      <c r="E80" s="50">
        <v>7</v>
      </c>
      <c r="F80" s="75" t="s">
        <v>181</v>
      </c>
      <c r="K80" s="104"/>
      <c r="N80" s="103"/>
      <c r="O80" s="103"/>
      <c r="P80" s="106"/>
      <c r="S80" s="106"/>
      <c r="T80" s="86"/>
      <c r="U80" s="86"/>
      <c r="V80" s="86"/>
      <c r="W80" s="88"/>
      <c r="AA80" s="86"/>
    </row>
    <row r="81" spans="4:27" ht="24" customHeight="1">
      <c r="D81" s="720"/>
      <c r="E81" s="58">
        <v>8</v>
      </c>
      <c r="F81" s="79" t="s">
        <v>98</v>
      </c>
      <c r="K81" s="104"/>
      <c r="N81" s="103"/>
      <c r="O81" s="103"/>
      <c r="P81" s="106"/>
      <c r="S81" s="106"/>
      <c r="T81" s="86"/>
      <c r="U81" s="86"/>
      <c r="V81" s="86"/>
      <c r="W81" s="88"/>
      <c r="AA81" s="86"/>
    </row>
    <row r="82" spans="4:27" ht="24" customHeight="1">
      <c r="D82" s="720"/>
      <c r="E82" s="50">
        <v>9</v>
      </c>
      <c r="F82" s="414" t="s">
        <v>417</v>
      </c>
      <c r="K82" s="104"/>
      <c r="N82" s="103"/>
      <c r="O82" s="103"/>
      <c r="P82" s="106"/>
      <c r="S82" s="106"/>
      <c r="T82" s="86"/>
      <c r="U82" s="86"/>
      <c r="V82" s="86"/>
      <c r="W82" s="88"/>
      <c r="AA82" s="86"/>
    </row>
    <row r="83" spans="4:27" ht="24" customHeight="1" thickBot="1">
      <c r="D83" s="721"/>
      <c r="E83" s="76">
        <v>10</v>
      </c>
      <c r="F83" s="80" t="s">
        <v>159</v>
      </c>
      <c r="K83" s="104"/>
      <c r="N83" s="103"/>
      <c r="O83" s="103"/>
      <c r="P83" s="106"/>
      <c r="S83" s="106"/>
      <c r="T83" s="86"/>
      <c r="U83" s="86"/>
      <c r="V83" s="86"/>
      <c r="W83" s="88"/>
      <c r="AA83" s="86"/>
    </row>
    <row r="84" spans="4:27" ht="24" customHeight="1">
      <c r="D84" s="722" t="s">
        <v>179</v>
      </c>
      <c r="E84" s="423">
        <v>11</v>
      </c>
      <c r="F84" s="424" t="s">
        <v>160</v>
      </c>
      <c r="K84" s="104"/>
      <c r="N84" s="103"/>
      <c r="O84" s="103"/>
      <c r="P84" s="106"/>
      <c r="S84" s="106"/>
      <c r="T84" s="86"/>
      <c r="U84" s="86"/>
      <c r="V84" s="86"/>
      <c r="W84" s="88"/>
      <c r="AA84" s="86"/>
    </row>
    <row r="85" spans="4:27" ht="24" customHeight="1">
      <c r="D85" s="720"/>
      <c r="E85" s="58">
        <v>12</v>
      </c>
      <c r="F85" s="75" t="s">
        <v>157</v>
      </c>
      <c r="K85" s="104"/>
      <c r="N85" s="103"/>
      <c r="O85" s="103"/>
      <c r="P85" s="112"/>
      <c r="S85" s="106"/>
      <c r="T85" s="86"/>
      <c r="U85" s="86"/>
      <c r="V85" s="86"/>
      <c r="W85" s="88"/>
      <c r="AA85" s="86"/>
    </row>
    <row r="86" spans="4:27" ht="24" customHeight="1">
      <c r="D86" s="720"/>
      <c r="E86" s="50">
        <v>13</v>
      </c>
      <c r="F86" s="75" t="s">
        <v>178</v>
      </c>
      <c r="K86" s="104"/>
      <c r="N86" s="103"/>
      <c r="O86" s="103"/>
      <c r="P86" s="106"/>
      <c r="S86" s="106"/>
      <c r="T86" s="86"/>
      <c r="U86" s="86"/>
      <c r="V86" s="86"/>
      <c r="W86" s="88"/>
      <c r="AA86" s="86"/>
    </row>
    <row r="87" spans="4:27" ht="24" customHeight="1">
      <c r="D87" s="720"/>
      <c r="E87" s="58">
        <v>14</v>
      </c>
      <c r="F87" s="79" t="s">
        <v>180</v>
      </c>
      <c r="K87" s="104"/>
      <c r="N87" s="103"/>
      <c r="O87" s="103"/>
      <c r="P87" s="106"/>
      <c r="S87" s="106"/>
      <c r="T87" s="86"/>
      <c r="U87" s="86"/>
      <c r="V87" s="86"/>
      <c r="W87" s="88"/>
      <c r="AA87" s="86"/>
    </row>
    <row r="88" spans="4:27" ht="24" customHeight="1" thickBot="1">
      <c r="D88" s="721"/>
      <c r="E88" s="415">
        <v>15</v>
      </c>
      <c r="F88" s="80" t="s">
        <v>152</v>
      </c>
      <c r="K88" s="104"/>
      <c r="N88" s="103"/>
      <c r="O88" s="103"/>
      <c r="P88" s="106"/>
      <c r="S88" s="106"/>
      <c r="T88" s="86"/>
      <c r="U88" s="86"/>
      <c r="V88" s="86"/>
      <c r="W88" s="88"/>
      <c r="AA88" s="86"/>
    </row>
    <row r="89" spans="4:27" ht="24" customHeight="1">
      <c r="D89" s="719" t="s">
        <v>420</v>
      </c>
      <c r="E89" s="74">
        <v>16</v>
      </c>
      <c r="F89" s="77" t="s">
        <v>172</v>
      </c>
      <c r="K89" s="104"/>
      <c r="N89" s="103"/>
      <c r="O89" s="103"/>
      <c r="P89" s="106"/>
      <c r="S89" s="106"/>
      <c r="T89" s="86"/>
      <c r="U89" s="86"/>
      <c r="V89" s="86"/>
      <c r="W89" s="88"/>
      <c r="AA89" s="86"/>
    </row>
    <row r="90" spans="4:27" ht="24" customHeight="1">
      <c r="D90" s="720"/>
      <c r="E90" s="58">
        <v>17</v>
      </c>
      <c r="F90" s="78" t="s">
        <v>421</v>
      </c>
      <c r="K90" s="104"/>
      <c r="N90" s="103"/>
      <c r="O90" s="103"/>
      <c r="P90" s="106"/>
      <c r="S90" s="106"/>
      <c r="T90" s="86"/>
      <c r="U90" s="86"/>
      <c r="V90" s="86"/>
      <c r="W90" s="88"/>
      <c r="AA90" s="86"/>
    </row>
    <row r="91" spans="4:27" ht="24" customHeight="1">
      <c r="D91" s="720"/>
      <c r="E91" s="50">
        <v>18</v>
      </c>
      <c r="F91" s="75" t="s">
        <v>166</v>
      </c>
      <c r="K91" s="104"/>
      <c r="N91" s="103"/>
      <c r="O91" s="103"/>
      <c r="P91" s="106"/>
      <c r="S91" s="106"/>
      <c r="T91" s="86"/>
      <c r="U91" s="86"/>
      <c r="V91" s="86"/>
      <c r="W91" s="88"/>
      <c r="AA91" s="86"/>
    </row>
    <row r="92" spans="4:27" ht="30" customHeight="1" thickBot="1">
      <c r="D92" s="721"/>
      <c r="E92" s="76">
        <v>19</v>
      </c>
      <c r="F92" s="427" t="s">
        <v>426</v>
      </c>
      <c r="K92" s="104"/>
      <c r="N92" s="103"/>
      <c r="O92" s="103"/>
      <c r="P92" s="106"/>
      <c r="S92" s="106"/>
      <c r="T92" s="86"/>
      <c r="U92" s="86"/>
      <c r="V92" s="86"/>
      <c r="W92" s="88"/>
      <c r="AA92" s="86"/>
    </row>
    <row r="93" spans="4:27" ht="24" customHeight="1">
      <c r="D93" s="719" t="s">
        <v>182</v>
      </c>
      <c r="E93" s="74">
        <v>20</v>
      </c>
      <c r="F93" s="77" t="s">
        <v>171</v>
      </c>
      <c r="K93" s="104"/>
      <c r="N93" s="103"/>
      <c r="O93" s="103"/>
      <c r="P93" s="106"/>
      <c r="S93" s="106"/>
      <c r="T93" s="86"/>
      <c r="U93" s="86"/>
      <c r="V93" s="86"/>
      <c r="W93" s="88"/>
      <c r="AA93" s="86"/>
    </row>
    <row r="94" spans="4:27" ht="24" customHeight="1">
      <c r="D94" s="720"/>
      <c r="E94" s="58">
        <v>21</v>
      </c>
      <c r="F94" s="79" t="s">
        <v>170</v>
      </c>
      <c r="K94" s="104"/>
      <c r="N94" s="103"/>
      <c r="O94" s="103"/>
      <c r="P94" s="106"/>
      <c r="S94" s="106"/>
      <c r="T94" s="86"/>
      <c r="U94" s="86"/>
      <c r="V94" s="86"/>
      <c r="W94" s="88"/>
      <c r="AA94" s="86"/>
    </row>
    <row r="95" spans="4:27" ht="24" customHeight="1">
      <c r="D95" s="720"/>
      <c r="E95" s="50">
        <v>22</v>
      </c>
      <c r="F95" s="419" t="s">
        <v>428</v>
      </c>
      <c r="K95" s="104"/>
      <c r="N95" s="103"/>
      <c r="O95" s="103"/>
      <c r="P95" s="106"/>
      <c r="S95" s="106"/>
      <c r="T95" s="86"/>
      <c r="U95" s="86"/>
      <c r="V95" s="86"/>
      <c r="W95" s="88"/>
      <c r="AA95" s="86"/>
    </row>
    <row r="96" spans="4:27" ht="24" customHeight="1" thickBot="1">
      <c r="D96" s="721"/>
      <c r="E96" s="76">
        <v>23</v>
      </c>
      <c r="F96" s="80" t="s">
        <v>163</v>
      </c>
      <c r="K96" s="104"/>
      <c r="N96" s="103"/>
      <c r="O96" s="103"/>
      <c r="P96" s="106"/>
      <c r="S96" s="106"/>
      <c r="T96" s="86"/>
      <c r="U96" s="86"/>
      <c r="V96" s="86"/>
      <c r="W96" s="88"/>
      <c r="AA96" s="86"/>
    </row>
    <row r="97" spans="4:27" ht="24" customHeight="1">
      <c r="D97" s="719" t="s">
        <v>183</v>
      </c>
      <c r="E97" s="74">
        <v>24</v>
      </c>
      <c r="F97" s="77" t="s">
        <v>164</v>
      </c>
      <c r="K97" s="104"/>
      <c r="N97" s="103"/>
      <c r="O97" s="103"/>
      <c r="P97" s="106"/>
      <c r="S97" s="106"/>
      <c r="T97" s="86"/>
      <c r="U97" s="86"/>
      <c r="V97" s="86"/>
      <c r="W97" s="88"/>
      <c r="AA97" s="86"/>
    </row>
    <row r="98" spans="4:27" ht="24" customHeight="1">
      <c r="D98" s="720"/>
      <c r="E98" s="58">
        <v>25</v>
      </c>
      <c r="F98" s="78" t="s">
        <v>165</v>
      </c>
      <c r="K98" s="104"/>
      <c r="N98" s="103"/>
      <c r="O98" s="103"/>
      <c r="P98" s="106"/>
      <c r="S98" s="106"/>
      <c r="T98" s="86"/>
      <c r="U98" s="86"/>
      <c r="V98" s="86"/>
      <c r="W98" s="88"/>
      <c r="AA98" s="86"/>
    </row>
    <row r="99" spans="4:27" ht="24" customHeight="1">
      <c r="D99" s="720"/>
      <c r="E99" s="50">
        <v>26</v>
      </c>
      <c r="F99" s="79" t="s">
        <v>423</v>
      </c>
      <c r="K99" s="104"/>
      <c r="N99" s="103"/>
      <c r="O99" s="103"/>
      <c r="P99" s="106"/>
      <c r="S99" s="106"/>
      <c r="T99" s="86"/>
      <c r="U99" s="86"/>
      <c r="V99" s="86"/>
      <c r="W99" s="88"/>
      <c r="AA99" s="86"/>
    </row>
    <row r="100" spans="4:27" ht="24" customHeight="1" thickBot="1">
      <c r="D100" s="721"/>
      <c r="E100" s="76">
        <v>27</v>
      </c>
      <c r="F100" s="428" t="s">
        <v>429</v>
      </c>
      <c r="K100" s="104"/>
      <c r="N100" s="103"/>
      <c r="O100" s="103"/>
      <c r="P100" s="106"/>
      <c r="S100" s="106"/>
      <c r="T100" s="86"/>
      <c r="U100" s="86"/>
      <c r="V100" s="86"/>
      <c r="W100" s="88"/>
      <c r="AA100" s="86"/>
    </row>
    <row r="101" spans="4:27" ht="24" customHeight="1">
      <c r="D101" s="722" t="s">
        <v>184</v>
      </c>
      <c r="E101" s="423">
        <v>28</v>
      </c>
      <c r="F101" s="424" t="s">
        <v>167</v>
      </c>
      <c r="K101" s="104"/>
      <c r="N101" s="103"/>
      <c r="O101" s="103"/>
      <c r="P101" s="106"/>
      <c r="S101" s="106"/>
      <c r="T101" s="86"/>
      <c r="U101" s="86"/>
      <c r="V101" s="86"/>
      <c r="W101" s="88"/>
      <c r="AA101" s="86"/>
    </row>
    <row r="102" spans="4:27" ht="24" customHeight="1">
      <c r="D102" s="720"/>
      <c r="E102" s="58">
        <v>29</v>
      </c>
      <c r="F102" s="75" t="s">
        <v>99</v>
      </c>
      <c r="K102" s="104"/>
      <c r="N102" s="103"/>
      <c r="O102" s="103"/>
      <c r="P102" s="106"/>
      <c r="S102" s="106"/>
      <c r="T102" s="86"/>
      <c r="U102" s="86"/>
      <c r="V102" s="86"/>
      <c r="W102" s="88"/>
      <c r="AA102" s="86"/>
    </row>
    <row r="103" spans="4:27" ht="24" customHeight="1">
      <c r="D103" s="720"/>
      <c r="E103" s="50">
        <v>30</v>
      </c>
      <c r="F103" s="414" t="s">
        <v>527</v>
      </c>
      <c r="K103" s="104"/>
      <c r="N103" s="103"/>
      <c r="O103" s="103"/>
      <c r="P103" s="106"/>
      <c r="S103" s="106"/>
      <c r="T103" s="86"/>
      <c r="U103" s="86"/>
      <c r="V103" s="86"/>
      <c r="W103" s="88"/>
      <c r="AA103" s="86"/>
    </row>
    <row r="104" spans="4:27" ht="24" customHeight="1" thickBot="1">
      <c r="D104" s="721"/>
      <c r="E104" s="76">
        <v>31</v>
      </c>
      <c r="F104" s="80" t="s">
        <v>168</v>
      </c>
      <c r="K104" s="104"/>
      <c r="N104" s="103"/>
      <c r="O104" s="103"/>
      <c r="P104" s="106"/>
      <c r="S104" s="106"/>
      <c r="T104" s="86"/>
      <c r="U104" s="86"/>
      <c r="V104" s="86"/>
      <c r="W104" s="88"/>
      <c r="AA104" s="86"/>
    </row>
    <row r="105" spans="4:27" ht="24" customHeight="1" thickBot="1">
      <c r="D105" s="420"/>
      <c r="E105" s="416"/>
      <c r="F105" s="418"/>
      <c r="K105" s="104"/>
      <c r="N105" s="103"/>
      <c r="O105" s="103"/>
      <c r="P105" s="106"/>
      <c r="S105" s="106"/>
      <c r="T105" s="86"/>
      <c r="U105" s="86"/>
      <c r="V105" s="86"/>
      <c r="W105" s="88"/>
      <c r="AA105" s="86"/>
    </row>
    <row r="106" spans="4:27">
      <c r="K106" s="104"/>
      <c r="N106" s="103"/>
      <c r="O106" s="103"/>
      <c r="P106" s="106"/>
      <c r="S106" s="106"/>
      <c r="T106" s="86"/>
      <c r="U106" s="86"/>
      <c r="V106" s="86"/>
      <c r="W106" s="88"/>
      <c r="AA106" s="86"/>
    </row>
    <row r="107" spans="4:27">
      <c r="K107" s="104"/>
      <c r="N107" s="103"/>
      <c r="O107" s="103"/>
      <c r="P107" s="106"/>
      <c r="S107" s="106"/>
      <c r="T107" s="86"/>
      <c r="U107" s="86"/>
      <c r="V107" s="86"/>
      <c r="W107" s="88"/>
      <c r="AA107" s="86"/>
    </row>
    <row r="108" spans="4:27">
      <c r="K108" s="104"/>
      <c r="N108" s="103"/>
      <c r="O108" s="103"/>
      <c r="P108" s="106"/>
      <c r="S108" s="106"/>
      <c r="T108" s="86"/>
      <c r="U108" s="86"/>
      <c r="V108" s="86"/>
      <c r="W108" s="88"/>
      <c r="AA108" s="86"/>
    </row>
    <row r="109" spans="4:27">
      <c r="K109" s="104"/>
      <c r="N109" s="103"/>
      <c r="O109" s="103"/>
      <c r="P109" s="106"/>
      <c r="S109" s="106"/>
      <c r="T109" s="86"/>
      <c r="U109" s="86"/>
      <c r="V109" s="86"/>
      <c r="W109" s="88"/>
      <c r="AA109" s="86"/>
    </row>
    <row r="110" spans="4:27">
      <c r="K110" s="104"/>
      <c r="N110" s="103"/>
      <c r="O110" s="103"/>
      <c r="P110" s="106"/>
      <c r="S110" s="106"/>
      <c r="T110" s="86"/>
      <c r="U110" s="86"/>
      <c r="V110" s="86"/>
      <c r="W110" s="88"/>
      <c r="AA110" s="86"/>
    </row>
    <row r="111" spans="4:27">
      <c r="AA111" s="86"/>
    </row>
    <row r="114" spans="12:13" ht="24">
      <c r="L114" s="113" t="s">
        <v>290</v>
      </c>
      <c r="M114" s="114"/>
    </row>
  </sheetData>
  <mergeCells count="103">
    <mergeCell ref="D101:D104"/>
    <mergeCell ref="D74:D78"/>
    <mergeCell ref="D79:D83"/>
    <mergeCell ref="D84:D88"/>
    <mergeCell ref="D89:D92"/>
    <mergeCell ref="D93:D96"/>
    <mergeCell ref="D97:D100"/>
    <mergeCell ref="T57:U59"/>
    <mergeCell ref="V57:V59"/>
    <mergeCell ref="C60:L60"/>
    <mergeCell ref="M60:V60"/>
    <mergeCell ref="C61:L61"/>
    <mergeCell ref="M61:V61"/>
    <mergeCell ref="D55:E55"/>
    <mergeCell ref="J55:K55"/>
    <mergeCell ref="N55:O55"/>
    <mergeCell ref="T55:U55"/>
    <mergeCell ref="C56:L59"/>
    <mergeCell ref="N56:O56"/>
    <mergeCell ref="T56:U56"/>
    <mergeCell ref="M57:M59"/>
    <mergeCell ref="N57:O59"/>
    <mergeCell ref="P57:P59"/>
    <mergeCell ref="D53:E53"/>
    <mergeCell ref="J53:K53"/>
    <mergeCell ref="N53:O53"/>
    <mergeCell ref="T53:U53"/>
    <mergeCell ref="C54:L54"/>
    <mergeCell ref="M54:V54"/>
    <mergeCell ref="D51:E51"/>
    <mergeCell ref="J51:K51"/>
    <mergeCell ref="N51:O51"/>
    <mergeCell ref="T51:U51"/>
    <mergeCell ref="D52:E52"/>
    <mergeCell ref="J52:K52"/>
    <mergeCell ref="N52:O52"/>
    <mergeCell ref="T52:U52"/>
    <mergeCell ref="D49:E49"/>
    <mergeCell ref="J49:K49"/>
    <mergeCell ref="N49:O49"/>
    <mergeCell ref="T49:U49"/>
    <mergeCell ref="D50:E50"/>
    <mergeCell ref="J50:K50"/>
    <mergeCell ref="N50:O50"/>
    <mergeCell ref="T50:U50"/>
    <mergeCell ref="D47:E47"/>
    <mergeCell ref="J47:K47"/>
    <mergeCell ref="N47:O47"/>
    <mergeCell ref="T47:U47"/>
    <mergeCell ref="D48:E48"/>
    <mergeCell ref="J48:K48"/>
    <mergeCell ref="N48:O48"/>
    <mergeCell ref="T48:U48"/>
    <mergeCell ref="D45:E45"/>
    <mergeCell ref="J45:K45"/>
    <mergeCell ref="N45:O45"/>
    <mergeCell ref="T45:U45"/>
    <mergeCell ref="D46:E46"/>
    <mergeCell ref="J46:K46"/>
    <mergeCell ref="N46:O46"/>
    <mergeCell ref="T46:U46"/>
    <mergeCell ref="D43:E43"/>
    <mergeCell ref="J43:K43"/>
    <mergeCell ref="N43:O43"/>
    <mergeCell ref="T43:U43"/>
    <mergeCell ref="C44:L44"/>
    <mergeCell ref="N44:O44"/>
    <mergeCell ref="T44:U44"/>
    <mergeCell ref="D41:E41"/>
    <mergeCell ref="J41:K41"/>
    <mergeCell ref="N41:O41"/>
    <mergeCell ref="T41:U41"/>
    <mergeCell ref="D42:E42"/>
    <mergeCell ref="J42:K42"/>
    <mergeCell ref="N42:O42"/>
    <mergeCell ref="T42:U42"/>
    <mergeCell ref="C38:L39"/>
    <mergeCell ref="M38:V39"/>
    <mergeCell ref="D40:E40"/>
    <mergeCell ref="J40:K40"/>
    <mergeCell ref="N40:O40"/>
    <mergeCell ref="T40:U40"/>
    <mergeCell ref="C9:L9"/>
    <mergeCell ref="M9:V9"/>
    <mergeCell ref="C10:L10"/>
    <mergeCell ref="M10:V10"/>
    <mergeCell ref="C5:C7"/>
    <mergeCell ref="D5:L5"/>
    <mergeCell ref="M5:M7"/>
    <mergeCell ref="N5:V5"/>
    <mergeCell ref="D6:L6"/>
    <mergeCell ref="N6:V6"/>
    <mergeCell ref="D7:L7"/>
    <mergeCell ref="N7:V7"/>
    <mergeCell ref="B1:W1"/>
    <mergeCell ref="C2:L2"/>
    <mergeCell ref="M2:V2"/>
    <mergeCell ref="C3:L3"/>
    <mergeCell ref="M3:V3"/>
    <mergeCell ref="C4:L4"/>
    <mergeCell ref="M4:V4"/>
    <mergeCell ref="C8:L8"/>
    <mergeCell ref="M8:V8"/>
  </mergeCells>
  <phoneticPr fontId="44"/>
  <printOptions horizontalCentered="1" verticalCentered="1"/>
  <pageMargins left="0.19685039370078741" right="0.19685039370078741" top="0.15748031496062992" bottom="0" header="0.31496062992125984" footer="0.31496062992125984"/>
  <pageSetup paperSize="9" scale="40" orientation="portrait"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BA2AD-80AD-4319-B8C7-F62AC71A3531}">
  <sheetPr>
    <tabColor rgb="FFFF0000"/>
    <pageSetUpPr fitToPage="1"/>
  </sheetPr>
  <dimension ref="A1:AF114"/>
  <sheetViews>
    <sheetView showGridLines="0" view="pageBreakPreview" zoomScale="40" zoomScaleNormal="40" zoomScaleSheetLayoutView="40" workbookViewId="0">
      <selection activeCell="P15" sqref="P15"/>
    </sheetView>
  </sheetViews>
  <sheetFormatPr defaultColWidth="8.875" defaultRowHeight="21"/>
  <cols>
    <col min="1" max="1" width="3.125" style="86" customWidth="1"/>
    <col min="2" max="2" width="17.25" style="111" customWidth="1"/>
    <col min="3" max="3" width="18.125" style="103" hidden="1" customWidth="1"/>
    <col min="4" max="5" width="11.625" style="104" hidden="1" customWidth="1"/>
    <col min="6" max="6" width="50.75" style="103" hidden="1" customWidth="1"/>
    <col min="7" max="9" width="8.25" style="103" hidden="1" customWidth="1"/>
    <col min="10" max="10" width="11.75" style="106" hidden="1" customWidth="1"/>
    <col min="11" max="11" width="11.75" style="103" hidden="1" customWidth="1"/>
    <col min="12" max="12" width="50.875" style="103" hidden="1" customWidth="1"/>
    <col min="13" max="13" width="20.5" style="103" customWidth="1"/>
    <col min="14" max="15" width="11.75" style="104" customWidth="1"/>
    <col min="16" max="16" width="50.75" style="103" customWidth="1"/>
    <col min="17" max="19" width="8.125" style="103" customWidth="1"/>
    <col min="20" max="20" width="11.75" style="106" customWidth="1"/>
    <col min="21" max="21" width="11.75" style="103" customWidth="1"/>
    <col min="22" max="22" width="50.75" style="103" customWidth="1"/>
    <col min="23" max="23" width="17.375" style="106" customWidth="1"/>
    <col min="24" max="25" width="5.5" style="86" customWidth="1"/>
    <col min="26" max="26" width="7.375" style="365" bestFit="1" customWidth="1"/>
    <col min="27" max="27" width="8.875" style="88"/>
    <col min="28" max="28" width="35" style="86" customWidth="1"/>
    <col min="29" max="29" width="3.5" style="86" customWidth="1"/>
    <col min="30" max="30" width="8.875" style="86"/>
    <col min="31" max="31" width="45.125" style="86" bestFit="1" customWidth="1"/>
    <col min="32" max="16384" width="8.875" style="86"/>
  </cols>
  <sheetData>
    <row r="1" spans="2:31" ht="64.5" customHeight="1" thickBot="1">
      <c r="B1" s="813" t="s">
        <v>524</v>
      </c>
      <c r="C1" s="813"/>
      <c r="D1" s="813"/>
      <c r="E1" s="813"/>
      <c r="F1" s="813"/>
      <c r="G1" s="813"/>
      <c r="H1" s="813"/>
      <c r="I1" s="813"/>
      <c r="J1" s="813"/>
      <c r="K1" s="813"/>
      <c r="L1" s="813"/>
      <c r="M1" s="813"/>
      <c r="N1" s="813"/>
      <c r="O1" s="813"/>
      <c r="P1" s="813"/>
      <c r="Q1" s="813"/>
      <c r="R1" s="813"/>
      <c r="S1" s="813"/>
      <c r="T1" s="813"/>
      <c r="U1" s="813"/>
      <c r="V1" s="813"/>
      <c r="W1" s="813"/>
      <c r="Y1" s="87"/>
    </row>
    <row r="2" spans="2:31" ht="36" thickTop="1">
      <c r="B2" s="318">
        <v>0.3125</v>
      </c>
      <c r="C2" s="727" t="s">
        <v>188</v>
      </c>
      <c r="D2" s="728"/>
      <c r="E2" s="728"/>
      <c r="F2" s="728"/>
      <c r="G2" s="728"/>
      <c r="H2" s="728"/>
      <c r="I2" s="728"/>
      <c r="J2" s="728"/>
      <c r="K2" s="728"/>
      <c r="L2" s="728"/>
      <c r="M2" s="727" t="s">
        <v>188</v>
      </c>
      <c r="N2" s="728"/>
      <c r="O2" s="728"/>
      <c r="P2" s="728"/>
      <c r="Q2" s="728"/>
      <c r="R2" s="728"/>
      <c r="S2" s="728"/>
      <c r="T2" s="728"/>
      <c r="U2" s="728"/>
      <c r="V2" s="728"/>
      <c r="W2" s="319">
        <f t="shared" ref="W2:W38" si="0">B2</f>
        <v>0.3125</v>
      </c>
      <c r="AE2" s="89"/>
    </row>
    <row r="3" spans="2:31" ht="30">
      <c r="B3" s="320"/>
      <c r="C3" s="729" t="s">
        <v>0</v>
      </c>
      <c r="D3" s="730"/>
      <c r="E3" s="730"/>
      <c r="F3" s="730"/>
      <c r="G3" s="730"/>
      <c r="H3" s="730"/>
      <c r="I3" s="730"/>
      <c r="J3" s="730"/>
      <c r="K3" s="730"/>
      <c r="L3" s="731"/>
      <c r="M3" s="732" t="s">
        <v>1</v>
      </c>
      <c r="N3" s="733"/>
      <c r="O3" s="733"/>
      <c r="P3" s="733"/>
      <c r="Q3" s="733"/>
      <c r="R3" s="733"/>
      <c r="S3" s="733"/>
      <c r="T3" s="733"/>
      <c r="U3" s="733"/>
      <c r="V3" s="734"/>
      <c r="W3" s="321"/>
      <c r="AE3" s="89"/>
    </row>
    <row r="4" spans="2:31" ht="30.75" thickBot="1">
      <c r="B4" s="322">
        <v>0.33333333333333331</v>
      </c>
      <c r="C4" s="741" t="s">
        <v>189</v>
      </c>
      <c r="D4" s="742"/>
      <c r="E4" s="742"/>
      <c r="F4" s="742"/>
      <c r="G4" s="742"/>
      <c r="H4" s="742"/>
      <c r="I4" s="742"/>
      <c r="J4" s="742"/>
      <c r="K4" s="742"/>
      <c r="L4" s="742"/>
      <c r="M4" s="741" t="s">
        <v>189</v>
      </c>
      <c r="N4" s="742"/>
      <c r="O4" s="742"/>
      <c r="P4" s="742"/>
      <c r="Q4" s="742"/>
      <c r="R4" s="742"/>
      <c r="S4" s="742"/>
      <c r="T4" s="742"/>
      <c r="U4" s="742"/>
      <c r="V4" s="742"/>
      <c r="W4" s="323">
        <f>B4</f>
        <v>0.33333333333333331</v>
      </c>
      <c r="AE4" s="89"/>
    </row>
    <row r="5" spans="2:31" ht="30" customHeight="1">
      <c r="B5" s="324">
        <v>0.31944444444444442</v>
      </c>
      <c r="C5" s="760" t="s">
        <v>474</v>
      </c>
      <c r="D5" s="735" t="s">
        <v>513</v>
      </c>
      <c r="E5" s="736"/>
      <c r="F5" s="736"/>
      <c r="G5" s="736"/>
      <c r="H5" s="736"/>
      <c r="I5" s="736"/>
      <c r="J5" s="736"/>
      <c r="K5" s="736"/>
      <c r="L5" s="737"/>
      <c r="M5" s="760" t="s">
        <v>474</v>
      </c>
      <c r="N5" s="735" t="s">
        <v>514</v>
      </c>
      <c r="O5" s="736"/>
      <c r="P5" s="736"/>
      <c r="Q5" s="736"/>
      <c r="R5" s="736"/>
      <c r="S5" s="736"/>
      <c r="T5" s="736"/>
      <c r="U5" s="736"/>
      <c r="V5" s="737"/>
      <c r="W5" s="325">
        <f t="shared" si="0"/>
        <v>0.31944444444444442</v>
      </c>
      <c r="AE5" s="89"/>
    </row>
    <row r="6" spans="2:31" ht="30" customHeight="1">
      <c r="B6" s="326">
        <v>0.3263888888888889</v>
      </c>
      <c r="C6" s="761"/>
      <c r="D6" s="738" t="s">
        <v>515</v>
      </c>
      <c r="E6" s="739"/>
      <c r="F6" s="739"/>
      <c r="G6" s="739"/>
      <c r="H6" s="739"/>
      <c r="I6" s="739"/>
      <c r="J6" s="739"/>
      <c r="K6" s="739"/>
      <c r="L6" s="740"/>
      <c r="M6" s="761"/>
      <c r="N6" s="738" t="s">
        <v>516</v>
      </c>
      <c r="O6" s="739"/>
      <c r="P6" s="739"/>
      <c r="Q6" s="739"/>
      <c r="R6" s="739"/>
      <c r="S6" s="739"/>
      <c r="T6" s="739"/>
      <c r="U6" s="739"/>
      <c r="V6" s="740"/>
      <c r="W6" s="327">
        <f t="shared" si="0"/>
        <v>0.3263888888888889</v>
      </c>
      <c r="AE6" s="89"/>
    </row>
    <row r="7" spans="2:31" ht="30" customHeight="1">
      <c r="B7" s="548">
        <v>0.33333333333333331</v>
      </c>
      <c r="C7" s="762"/>
      <c r="D7" s="738" t="s">
        <v>517</v>
      </c>
      <c r="E7" s="739"/>
      <c r="F7" s="739"/>
      <c r="G7" s="739"/>
      <c r="H7" s="739"/>
      <c r="I7" s="739"/>
      <c r="J7" s="739"/>
      <c r="K7" s="739"/>
      <c r="L7" s="740"/>
      <c r="M7" s="762"/>
      <c r="N7" s="738" t="s">
        <v>528</v>
      </c>
      <c r="O7" s="739"/>
      <c r="P7" s="739"/>
      <c r="Q7" s="739"/>
      <c r="R7" s="739"/>
      <c r="S7" s="739"/>
      <c r="T7" s="739"/>
      <c r="U7" s="739"/>
      <c r="V7" s="740"/>
      <c r="W7" s="327">
        <v>0.33333333333333331</v>
      </c>
      <c r="AE7" s="89"/>
    </row>
    <row r="8" spans="2:31" ht="30" customHeight="1" thickBot="1">
      <c r="B8" s="328">
        <v>0.34375</v>
      </c>
      <c r="C8" s="753" t="s">
        <v>190</v>
      </c>
      <c r="D8" s="754"/>
      <c r="E8" s="754"/>
      <c r="F8" s="754"/>
      <c r="G8" s="754"/>
      <c r="H8" s="754"/>
      <c r="I8" s="754"/>
      <c r="J8" s="754"/>
      <c r="K8" s="754"/>
      <c r="L8" s="754"/>
      <c r="M8" s="753" t="s">
        <v>190</v>
      </c>
      <c r="N8" s="754"/>
      <c r="O8" s="754"/>
      <c r="P8" s="754"/>
      <c r="Q8" s="754"/>
      <c r="R8" s="754"/>
      <c r="S8" s="754"/>
      <c r="T8" s="754"/>
      <c r="U8" s="754"/>
      <c r="V8" s="754"/>
      <c r="W8" s="329">
        <f t="shared" si="0"/>
        <v>0.34375</v>
      </c>
      <c r="AE8" s="89"/>
    </row>
    <row r="9" spans="2:31" ht="30" customHeight="1" thickBot="1">
      <c r="B9" s="330">
        <v>0.35069444444444442</v>
      </c>
      <c r="C9" s="743" t="s">
        <v>191</v>
      </c>
      <c r="D9" s="744"/>
      <c r="E9" s="744"/>
      <c r="F9" s="744"/>
      <c r="G9" s="744"/>
      <c r="H9" s="744"/>
      <c r="I9" s="744"/>
      <c r="J9" s="744"/>
      <c r="K9" s="744"/>
      <c r="L9" s="744"/>
      <c r="M9" s="743" t="s">
        <v>191</v>
      </c>
      <c r="N9" s="744"/>
      <c r="O9" s="744"/>
      <c r="P9" s="744"/>
      <c r="Q9" s="744"/>
      <c r="R9" s="744"/>
      <c r="S9" s="744"/>
      <c r="T9" s="744"/>
      <c r="U9" s="744"/>
      <c r="V9" s="744"/>
      <c r="W9" s="331">
        <f t="shared" si="0"/>
        <v>0.35069444444444442</v>
      </c>
      <c r="AE9" s="89"/>
    </row>
    <row r="10" spans="2:31" ht="30" customHeight="1" thickBot="1">
      <c r="B10" s="332" t="s">
        <v>70</v>
      </c>
      <c r="C10" s="745" t="s">
        <v>192</v>
      </c>
      <c r="D10" s="746"/>
      <c r="E10" s="746"/>
      <c r="F10" s="746"/>
      <c r="G10" s="746"/>
      <c r="H10" s="746"/>
      <c r="I10" s="746"/>
      <c r="J10" s="746"/>
      <c r="K10" s="746"/>
      <c r="L10" s="747"/>
      <c r="M10" s="745" t="s">
        <v>192</v>
      </c>
      <c r="N10" s="746"/>
      <c r="O10" s="746"/>
      <c r="P10" s="746"/>
      <c r="Q10" s="746"/>
      <c r="R10" s="746"/>
      <c r="S10" s="746"/>
      <c r="T10" s="746"/>
      <c r="U10" s="746"/>
      <c r="V10" s="747"/>
      <c r="W10" s="333" t="str">
        <f t="shared" si="0"/>
        <v>開始時刻</v>
      </c>
      <c r="AE10" s="89"/>
    </row>
    <row r="11" spans="2:31" ht="30">
      <c r="B11" s="334">
        <v>0.36458333333333331</v>
      </c>
      <c r="C11" s="335" t="s">
        <v>71</v>
      </c>
      <c r="D11" s="336" t="s">
        <v>432</v>
      </c>
      <c r="E11" s="337">
        <v>1</v>
      </c>
      <c r="F11" s="338" t="str">
        <f t="shared" ref="F11:F23" si="1">VLOOKUP(E11,$E$74:$F$105,2)</f>
        <v>塩二小ソニック</v>
      </c>
      <c r="G11" s="374"/>
      <c r="H11" s="339" t="s">
        <v>22</v>
      </c>
      <c r="I11" s="375"/>
      <c r="J11" s="373" t="s">
        <v>193</v>
      </c>
      <c r="K11" s="340">
        <v>2</v>
      </c>
      <c r="L11" s="341" t="str">
        <f t="shared" ref="L11:L23" si="2">VLOOKUP(K11,$E$74:$F$105,2)</f>
        <v>南相フェニックス</v>
      </c>
      <c r="M11" s="335" t="s">
        <v>71</v>
      </c>
      <c r="N11" s="336" t="s">
        <v>193</v>
      </c>
      <c r="O11" s="340">
        <v>3</v>
      </c>
      <c r="P11" s="338" t="str">
        <f t="shared" ref="P11:P23" si="3">VLOOKUP(O11,$E$74:$F$105,2)</f>
        <v>snipers</v>
      </c>
      <c r="Q11" s="374"/>
      <c r="R11" s="339" t="s">
        <v>22</v>
      </c>
      <c r="S11" s="375"/>
      <c r="T11" s="373" t="s">
        <v>193</v>
      </c>
      <c r="U11" s="340">
        <v>4</v>
      </c>
      <c r="V11" s="341" t="str">
        <f t="shared" ref="V11:V23" si="4">VLOOKUP(U11,$E$74:$F$105,2)</f>
        <v>松陵ヤンキーズ</v>
      </c>
      <c r="W11" s="342">
        <f t="shared" si="0"/>
        <v>0.36458333333333331</v>
      </c>
      <c r="Z11" s="72"/>
      <c r="AA11" s="81" t="s">
        <v>475</v>
      </c>
      <c r="AB11" s="81"/>
      <c r="AC11" s="81"/>
      <c r="AD11" s="72"/>
      <c r="AE11" s="81" t="s">
        <v>185</v>
      </c>
    </row>
    <row r="12" spans="2:31" ht="30">
      <c r="B12" s="343">
        <f>B11+$C$64</f>
        <v>0.37083333333333329</v>
      </c>
      <c r="C12" s="335" t="s">
        <v>72</v>
      </c>
      <c r="D12" s="336" t="s">
        <v>431</v>
      </c>
      <c r="E12" s="340">
        <v>6</v>
      </c>
      <c r="F12" s="338" t="str">
        <f t="shared" si="1"/>
        <v>大久保ビッグファイターズ</v>
      </c>
      <c r="G12" s="358"/>
      <c r="H12" s="344" t="s">
        <v>22</v>
      </c>
      <c r="I12" s="348"/>
      <c r="J12" s="373" t="s">
        <v>10</v>
      </c>
      <c r="K12" s="340">
        <v>7</v>
      </c>
      <c r="L12" s="341" t="str">
        <f t="shared" si="2"/>
        <v>ブルーソウルズ</v>
      </c>
      <c r="M12" s="335" t="s">
        <v>72</v>
      </c>
      <c r="N12" s="336" t="s">
        <v>10</v>
      </c>
      <c r="O12" s="340">
        <v>8</v>
      </c>
      <c r="P12" s="338" t="str">
        <f t="shared" si="3"/>
        <v>一期一会</v>
      </c>
      <c r="Q12" s="358"/>
      <c r="R12" s="344" t="s">
        <v>22</v>
      </c>
      <c r="S12" s="348"/>
      <c r="T12" s="373" t="s">
        <v>10</v>
      </c>
      <c r="U12" s="340">
        <v>9</v>
      </c>
      <c r="V12" s="341" t="str">
        <f t="shared" si="4"/>
        <v>本宮ブラック・シャークス</v>
      </c>
      <c r="W12" s="345">
        <f t="shared" si="0"/>
        <v>0.37083333333333329</v>
      </c>
      <c r="Z12" s="513">
        <v>1</v>
      </c>
      <c r="AA12" s="514" t="s">
        <v>503</v>
      </c>
      <c r="AB12" s="515"/>
      <c r="AC12" s="515"/>
      <c r="AD12" s="514">
        <v>16</v>
      </c>
      <c r="AE12" s="514" t="s">
        <v>430</v>
      </c>
    </row>
    <row r="13" spans="2:31" s="91" customFormat="1" ht="30">
      <c r="B13" s="343">
        <f>B12+$C$64</f>
        <v>0.37708333333333327</v>
      </c>
      <c r="C13" s="335" t="s">
        <v>73</v>
      </c>
      <c r="D13" s="336" t="s">
        <v>433</v>
      </c>
      <c r="E13" s="340">
        <v>11</v>
      </c>
      <c r="F13" s="338" t="str">
        <f t="shared" si="1"/>
        <v>岩沼西ファイターズ</v>
      </c>
      <c r="G13" s="358"/>
      <c r="H13" s="344" t="s">
        <v>22</v>
      </c>
      <c r="I13" s="348"/>
      <c r="J13" s="373" t="s">
        <v>194</v>
      </c>
      <c r="K13" s="340">
        <v>12</v>
      </c>
      <c r="L13" s="341" t="str">
        <f t="shared" si="2"/>
        <v>原小ファイターズ</v>
      </c>
      <c r="M13" s="335" t="s">
        <v>73</v>
      </c>
      <c r="N13" s="336" t="s">
        <v>194</v>
      </c>
      <c r="O13" s="340">
        <v>13</v>
      </c>
      <c r="P13" s="338" t="str">
        <f t="shared" si="3"/>
        <v>荒町フェニックス</v>
      </c>
      <c r="Q13" s="358"/>
      <c r="R13" s="344" t="s">
        <v>22</v>
      </c>
      <c r="S13" s="348"/>
      <c r="T13" s="373" t="s">
        <v>194</v>
      </c>
      <c r="U13" s="340">
        <v>14</v>
      </c>
      <c r="V13" s="341" t="str">
        <f t="shared" si="4"/>
        <v>ＴＲＹ-ＰＡＣ</v>
      </c>
      <c r="W13" s="345">
        <f t="shared" si="0"/>
        <v>0.37708333333333327</v>
      </c>
      <c r="Z13" s="513">
        <v>2</v>
      </c>
      <c r="AA13" s="513" t="s">
        <v>154</v>
      </c>
      <c r="AB13" s="515"/>
      <c r="AC13" s="515"/>
      <c r="AD13" s="513">
        <v>17</v>
      </c>
      <c r="AE13" s="513" t="s">
        <v>421</v>
      </c>
    </row>
    <row r="14" spans="2:31" s="91" customFormat="1" ht="30">
      <c r="B14" s="343">
        <f>B13+$C$64</f>
        <v>0.38333333333333325</v>
      </c>
      <c r="C14" s="335" t="s">
        <v>74</v>
      </c>
      <c r="D14" s="336" t="s">
        <v>431</v>
      </c>
      <c r="E14" s="346">
        <v>6</v>
      </c>
      <c r="F14" s="338" t="str">
        <f t="shared" si="1"/>
        <v>大久保ビッグファイターズ</v>
      </c>
      <c r="G14" s="358"/>
      <c r="H14" s="344" t="s">
        <v>22</v>
      </c>
      <c r="I14" s="348"/>
      <c r="J14" s="373" t="s">
        <v>434</v>
      </c>
      <c r="K14" s="340">
        <v>10</v>
      </c>
      <c r="L14" s="341" t="str">
        <f t="shared" si="2"/>
        <v>館ジャングルー</v>
      </c>
      <c r="M14" s="335" t="s">
        <v>74</v>
      </c>
      <c r="N14" s="336" t="s">
        <v>432</v>
      </c>
      <c r="O14" s="340">
        <v>1</v>
      </c>
      <c r="P14" s="338" t="str">
        <f t="shared" si="3"/>
        <v>塩二小ソニック</v>
      </c>
      <c r="Q14" s="358"/>
      <c r="R14" s="344" t="s">
        <v>22</v>
      </c>
      <c r="S14" s="348"/>
      <c r="T14" s="373" t="s">
        <v>432</v>
      </c>
      <c r="U14" s="340">
        <v>5</v>
      </c>
      <c r="V14" s="341" t="str">
        <f t="shared" si="4"/>
        <v>チームからあげ君！2026</v>
      </c>
      <c r="W14" s="345">
        <f t="shared" si="0"/>
        <v>0.38333333333333325</v>
      </c>
      <c r="Z14" s="513">
        <v>3</v>
      </c>
      <c r="AA14" s="513" t="s">
        <v>476</v>
      </c>
      <c r="AB14" s="515"/>
      <c r="AC14" s="515"/>
      <c r="AD14" s="513">
        <v>18</v>
      </c>
      <c r="AE14" s="513" t="s">
        <v>173</v>
      </c>
    </row>
    <row r="15" spans="2:31" s="91" customFormat="1" ht="30.75" thickBot="1">
      <c r="B15" s="429">
        <f>B14+$C$63</f>
        <v>0.38888888888888878</v>
      </c>
      <c r="C15" s="430" t="s">
        <v>75</v>
      </c>
      <c r="D15" s="431" t="s">
        <v>435</v>
      </c>
      <c r="E15" s="432">
        <v>16</v>
      </c>
      <c r="F15" s="433" t="str">
        <f t="shared" si="1"/>
        <v>ブルーソウルズＸ</v>
      </c>
      <c r="G15" s="434"/>
      <c r="H15" s="435" t="s">
        <v>22</v>
      </c>
      <c r="I15" s="436"/>
      <c r="J15" s="437" t="s">
        <v>435</v>
      </c>
      <c r="K15" s="432">
        <v>17</v>
      </c>
      <c r="L15" s="438" t="str">
        <f t="shared" si="2"/>
        <v>本宮ブラック・ドルフィンズ</v>
      </c>
      <c r="M15" s="430" t="s">
        <v>75</v>
      </c>
      <c r="N15" s="431" t="s">
        <v>435</v>
      </c>
      <c r="O15" s="439">
        <v>18</v>
      </c>
      <c r="P15" s="433" t="str">
        <f t="shared" si="3"/>
        <v>TRY-PAC　Ｊｒ</v>
      </c>
      <c r="Q15" s="434"/>
      <c r="R15" s="435" t="s">
        <v>22</v>
      </c>
      <c r="S15" s="436"/>
      <c r="T15" s="437" t="s">
        <v>435</v>
      </c>
      <c r="U15" s="439">
        <v>19</v>
      </c>
      <c r="V15" s="438" t="str">
        <f t="shared" si="4"/>
        <v>チキンラーメンズ</v>
      </c>
      <c r="W15" s="440">
        <f t="shared" si="0"/>
        <v>0.38888888888888878</v>
      </c>
      <c r="Z15" s="513">
        <v>4</v>
      </c>
      <c r="AA15" s="513" t="s">
        <v>156</v>
      </c>
      <c r="AB15" s="515"/>
      <c r="AC15" s="515"/>
      <c r="AD15" s="518">
        <v>19</v>
      </c>
      <c r="AE15" s="518" t="s">
        <v>425</v>
      </c>
    </row>
    <row r="16" spans="2:31" s="91" customFormat="1" ht="31.5" thickTop="1" thickBot="1">
      <c r="B16" s="429">
        <f t="shared" ref="B16:B18" si="5">B15+$C$63</f>
        <v>0.39444444444444432</v>
      </c>
      <c r="C16" s="430" t="s">
        <v>76</v>
      </c>
      <c r="D16" s="441" t="s">
        <v>436</v>
      </c>
      <c r="E16" s="432">
        <v>23</v>
      </c>
      <c r="F16" s="433" t="str">
        <f t="shared" si="1"/>
        <v>高松ＤＢＣβ</v>
      </c>
      <c r="G16" s="434"/>
      <c r="H16" s="435" t="s">
        <v>22</v>
      </c>
      <c r="I16" s="436"/>
      <c r="J16" s="442" t="s">
        <v>436</v>
      </c>
      <c r="K16" s="432">
        <v>22</v>
      </c>
      <c r="L16" s="438" t="str">
        <f t="shared" si="2"/>
        <v>DATEMAKiDS</v>
      </c>
      <c r="M16" s="430" t="s">
        <v>76</v>
      </c>
      <c r="N16" s="441" t="s">
        <v>436</v>
      </c>
      <c r="O16" s="439">
        <v>20</v>
      </c>
      <c r="P16" s="433" t="str">
        <f t="shared" si="3"/>
        <v>塩二小ビーンズ</v>
      </c>
      <c r="Q16" s="434"/>
      <c r="R16" s="435" t="s">
        <v>22</v>
      </c>
      <c r="S16" s="436"/>
      <c r="T16" s="442" t="s">
        <v>436</v>
      </c>
      <c r="U16" s="439">
        <v>21</v>
      </c>
      <c r="V16" s="438" t="str">
        <f t="shared" si="4"/>
        <v>松陵SHARK</v>
      </c>
      <c r="W16" s="440">
        <f t="shared" si="0"/>
        <v>0.39444444444444432</v>
      </c>
      <c r="Z16" s="518">
        <v>5</v>
      </c>
      <c r="AA16" s="518" t="s">
        <v>419</v>
      </c>
      <c r="AB16" s="519"/>
      <c r="AC16" s="518"/>
      <c r="AD16" s="516">
        <v>20</v>
      </c>
      <c r="AE16" s="516" t="s">
        <v>171</v>
      </c>
    </row>
    <row r="17" spans="1:32" s="91" customFormat="1" ht="30.75" thickTop="1">
      <c r="B17" s="429">
        <f t="shared" si="5"/>
        <v>0.39999999999999986</v>
      </c>
      <c r="C17" s="430" t="s">
        <v>78</v>
      </c>
      <c r="D17" s="441" t="s">
        <v>77</v>
      </c>
      <c r="E17" s="432">
        <v>24</v>
      </c>
      <c r="F17" s="433" t="str">
        <f t="shared" si="1"/>
        <v>原小ファイターズ ジュニア</v>
      </c>
      <c r="G17" s="434"/>
      <c r="H17" s="435" t="s">
        <v>22</v>
      </c>
      <c r="I17" s="436"/>
      <c r="J17" s="442" t="s">
        <v>77</v>
      </c>
      <c r="K17" s="432">
        <v>25</v>
      </c>
      <c r="L17" s="438" t="str">
        <f t="shared" si="2"/>
        <v>荒町エッグ’Ｓ</v>
      </c>
      <c r="M17" s="430" t="s">
        <v>78</v>
      </c>
      <c r="N17" s="441" t="s">
        <v>77</v>
      </c>
      <c r="O17" s="439">
        <v>26</v>
      </c>
      <c r="P17" s="433" t="str">
        <f t="shared" si="3"/>
        <v>next snipers</v>
      </c>
      <c r="Q17" s="434"/>
      <c r="R17" s="435" t="s">
        <v>22</v>
      </c>
      <c r="S17" s="436"/>
      <c r="T17" s="442" t="s">
        <v>77</v>
      </c>
      <c r="U17" s="439">
        <v>27</v>
      </c>
      <c r="V17" s="438" t="str">
        <f t="shared" si="4"/>
        <v>岩沼レッドドラゴン</v>
      </c>
      <c r="W17" s="440">
        <f t="shared" si="0"/>
        <v>0.39999999999999986</v>
      </c>
      <c r="Z17" s="516">
        <v>6</v>
      </c>
      <c r="AA17" s="516" t="s">
        <v>519</v>
      </c>
      <c r="AB17" s="517"/>
      <c r="AC17" s="517"/>
      <c r="AD17" s="513">
        <v>21</v>
      </c>
      <c r="AE17" s="513" t="s">
        <v>170</v>
      </c>
    </row>
    <row r="18" spans="1:32" s="91" customFormat="1" ht="30">
      <c r="B18" s="429">
        <f t="shared" si="5"/>
        <v>0.40555555555555539</v>
      </c>
      <c r="C18" s="430" t="s">
        <v>79</v>
      </c>
      <c r="D18" s="441" t="s">
        <v>439</v>
      </c>
      <c r="E18" s="432">
        <v>28</v>
      </c>
      <c r="F18" s="433" t="str">
        <f t="shared" si="1"/>
        <v>南相フェニックスJr</v>
      </c>
      <c r="G18" s="434"/>
      <c r="H18" s="435" t="s">
        <v>22</v>
      </c>
      <c r="I18" s="436"/>
      <c r="J18" s="442" t="s">
        <v>439</v>
      </c>
      <c r="K18" s="432">
        <v>29</v>
      </c>
      <c r="L18" s="438" t="str">
        <f t="shared" si="2"/>
        <v>館スカイファイターズ</v>
      </c>
      <c r="M18" s="430" t="s">
        <v>79</v>
      </c>
      <c r="N18" s="431" t="s">
        <v>196</v>
      </c>
      <c r="O18" s="443">
        <v>30</v>
      </c>
      <c r="P18" s="433" t="str">
        <f t="shared" si="3"/>
        <v>大久保ビッグファイターズJr</v>
      </c>
      <c r="Q18" s="434"/>
      <c r="R18" s="435" t="s">
        <v>22</v>
      </c>
      <c r="S18" s="436"/>
      <c r="T18" s="437" t="s">
        <v>196</v>
      </c>
      <c r="U18" s="443">
        <v>31</v>
      </c>
      <c r="V18" s="438" t="str">
        <f t="shared" si="4"/>
        <v>ＳＳＯＫ</v>
      </c>
      <c r="W18" s="440">
        <f t="shared" si="0"/>
        <v>0.40555555555555539</v>
      </c>
      <c r="Z18" s="513">
        <v>7</v>
      </c>
      <c r="AA18" s="513" t="s">
        <v>478</v>
      </c>
      <c r="AB18" s="515"/>
      <c r="AC18" s="515"/>
      <c r="AD18" s="513">
        <v>22</v>
      </c>
      <c r="AE18" s="513" t="s">
        <v>427</v>
      </c>
    </row>
    <row r="19" spans="1:32" s="91" customFormat="1" ht="30.75" thickBot="1">
      <c r="B19" s="343">
        <f>B18+$C$64</f>
        <v>0.41180555555555537</v>
      </c>
      <c r="C19" s="335" t="s">
        <v>80</v>
      </c>
      <c r="D19" s="336" t="s">
        <v>433</v>
      </c>
      <c r="E19" s="346">
        <v>15</v>
      </c>
      <c r="F19" s="338" t="str">
        <f t="shared" si="1"/>
        <v>高松ＤＢＣ</v>
      </c>
      <c r="G19" s="358"/>
      <c r="H19" s="344" t="s">
        <v>22</v>
      </c>
      <c r="I19" s="348"/>
      <c r="J19" s="373" t="s">
        <v>433</v>
      </c>
      <c r="K19" s="346">
        <v>11</v>
      </c>
      <c r="L19" s="341" t="str">
        <f t="shared" si="2"/>
        <v>岩沼西ファイターズ</v>
      </c>
      <c r="M19" s="335" t="s">
        <v>80</v>
      </c>
      <c r="N19" s="336" t="s">
        <v>193</v>
      </c>
      <c r="O19" s="340">
        <v>4</v>
      </c>
      <c r="P19" s="338" t="str">
        <f t="shared" si="3"/>
        <v>松陵ヤンキーズ</v>
      </c>
      <c r="Q19" s="358"/>
      <c r="R19" s="344" t="s">
        <v>22</v>
      </c>
      <c r="S19" s="348"/>
      <c r="T19" s="373" t="s">
        <v>193</v>
      </c>
      <c r="U19" s="340">
        <v>5</v>
      </c>
      <c r="V19" s="341" t="str">
        <f t="shared" si="4"/>
        <v>チームからあげ君！2026</v>
      </c>
      <c r="W19" s="345">
        <f t="shared" si="0"/>
        <v>0.41180555555555537</v>
      </c>
      <c r="Z19" s="513">
        <v>8</v>
      </c>
      <c r="AA19" s="513" t="s">
        <v>98</v>
      </c>
      <c r="AB19" s="515"/>
      <c r="AC19" s="515"/>
      <c r="AD19" s="518">
        <v>23</v>
      </c>
      <c r="AE19" s="518" t="s">
        <v>163</v>
      </c>
    </row>
    <row r="20" spans="1:32" s="91" customFormat="1" ht="30.75" thickTop="1">
      <c r="B20" s="343">
        <f>B19+$C$64</f>
        <v>0.41805555555555535</v>
      </c>
      <c r="C20" s="335" t="s">
        <v>81</v>
      </c>
      <c r="D20" s="336" t="s">
        <v>10</v>
      </c>
      <c r="E20" s="346">
        <v>7</v>
      </c>
      <c r="F20" s="338" t="str">
        <f t="shared" si="1"/>
        <v>ブルーソウルズ</v>
      </c>
      <c r="G20" s="358"/>
      <c r="H20" s="344" t="s">
        <v>22</v>
      </c>
      <c r="I20" s="348"/>
      <c r="J20" s="373" t="s">
        <v>10</v>
      </c>
      <c r="K20" s="346">
        <v>9</v>
      </c>
      <c r="L20" s="341" t="str">
        <f t="shared" si="2"/>
        <v>本宮ブラック・シャークス</v>
      </c>
      <c r="M20" s="335" t="s">
        <v>81</v>
      </c>
      <c r="N20" s="336" t="s">
        <v>10</v>
      </c>
      <c r="O20" s="340">
        <v>8</v>
      </c>
      <c r="P20" s="338" t="str">
        <f t="shared" si="3"/>
        <v>一期一会</v>
      </c>
      <c r="Q20" s="358"/>
      <c r="R20" s="344" t="s">
        <v>22</v>
      </c>
      <c r="S20" s="348"/>
      <c r="T20" s="373" t="s">
        <v>10</v>
      </c>
      <c r="U20" s="340">
        <v>6</v>
      </c>
      <c r="V20" s="341" t="str">
        <f t="shared" si="4"/>
        <v>大久保ビッグファイターズ</v>
      </c>
      <c r="W20" s="345">
        <f t="shared" si="0"/>
        <v>0.41805555555555535</v>
      </c>
      <c r="Z20" s="513">
        <v>9</v>
      </c>
      <c r="AA20" s="513" t="s">
        <v>417</v>
      </c>
      <c r="AB20" s="515"/>
      <c r="AC20" s="515"/>
      <c r="AD20" s="516">
        <v>24</v>
      </c>
      <c r="AE20" s="516" t="s">
        <v>164</v>
      </c>
      <c r="AF20" s="2"/>
    </row>
    <row r="21" spans="1:32" s="91" customFormat="1" ht="30.75" thickBot="1">
      <c r="B21" s="343">
        <f>B20+$C$64</f>
        <v>0.42430555555555532</v>
      </c>
      <c r="C21" s="335" t="s">
        <v>82</v>
      </c>
      <c r="D21" s="336" t="s">
        <v>194</v>
      </c>
      <c r="E21" s="346">
        <v>13</v>
      </c>
      <c r="F21" s="338" t="str">
        <f t="shared" si="1"/>
        <v>荒町フェニックス</v>
      </c>
      <c r="G21" s="358"/>
      <c r="H21" s="344" t="s">
        <v>22</v>
      </c>
      <c r="I21" s="348"/>
      <c r="J21" s="373" t="s">
        <v>194</v>
      </c>
      <c r="K21" s="346">
        <v>11</v>
      </c>
      <c r="L21" s="341" t="str">
        <f t="shared" si="2"/>
        <v>岩沼西ファイターズ</v>
      </c>
      <c r="M21" s="335" t="s">
        <v>82</v>
      </c>
      <c r="N21" s="336" t="s">
        <v>194</v>
      </c>
      <c r="O21" s="340">
        <v>14</v>
      </c>
      <c r="P21" s="338" t="str">
        <f t="shared" si="3"/>
        <v>ＴＲＹ-ＰＡＣ</v>
      </c>
      <c r="Q21" s="358"/>
      <c r="R21" s="344" t="s">
        <v>22</v>
      </c>
      <c r="S21" s="348"/>
      <c r="T21" s="373" t="s">
        <v>194</v>
      </c>
      <c r="U21" s="340">
        <v>12</v>
      </c>
      <c r="V21" s="341" t="str">
        <f t="shared" si="4"/>
        <v>原小ファイターズ</v>
      </c>
      <c r="W21" s="345">
        <f t="shared" si="0"/>
        <v>0.42430555555555532</v>
      </c>
      <c r="Z21" s="518">
        <v>10</v>
      </c>
      <c r="AA21" s="518" t="s">
        <v>159</v>
      </c>
      <c r="AB21" s="519"/>
      <c r="AC21" s="518"/>
      <c r="AD21" s="513">
        <v>25</v>
      </c>
      <c r="AE21" s="513" t="s">
        <v>165</v>
      </c>
      <c r="AF21" s="2"/>
    </row>
    <row r="22" spans="1:32" s="91" customFormat="1" ht="30.75" thickTop="1">
      <c r="B22" s="343">
        <f>B21+$C$64</f>
        <v>0.4305555555555553</v>
      </c>
      <c r="C22" s="335" t="s">
        <v>83</v>
      </c>
      <c r="D22" s="336" t="s">
        <v>432</v>
      </c>
      <c r="E22" s="346">
        <v>2</v>
      </c>
      <c r="F22" s="338" t="str">
        <f t="shared" si="1"/>
        <v>南相フェニックス</v>
      </c>
      <c r="G22" s="358"/>
      <c r="H22" s="344" t="s">
        <v>22</v>
      </c>
      <c r="I22" s="348"/>
      <c r="J22" s="373" t="s">
        <v>432</v>
      </c>
      <c r="K22" s="346">
        <v>4</v>
      </c>
      <c r="L22" s="341" t="str">
        <f t="shared" si="2"/>
        <v>松陵ヤンキーズ</v>
      </c>
      <c r="M22" s="335" t="s">
        <v>83</v>
      </c>
      <c r="N22" s="336" t="s">
        <v>432</v>
      </c>
      <c r="O22" s="346">
        <v>3</v>
      </c>
      <c r="P22" s="338" t="str">
        <f t="shared" si="3"/>
        <v>snipers</v>
      </c>
      <c r="Q22" s="358"/>
      <c r="R22" s="344" t="s">
        <v>22</v>
      </c>
      <c r="S22" s="348"/>
      <c r="T22" s="373" t="s">
        <v>432</v>
      </c>
      <c r="U22" s="346">
        <v>1</v>
      </c>
      <c r="V22" s="341" t="str">
        <f t="shared" si="4"/>
        <v>塩二小ソニック</v>
      </c>
      <c r="W22" s="345">
        <f t="shared" si="0"/>
        <v>0.4305555555555553</v>
      </c>
      <c r="Z22" s="516">
        <v>11</v>
      </c>
      <c r="AA22" s="516" t="s">
        <v>160</v>
      </c>
      <c r="AB22" s="517"/>
      <c r="AC22" s="517"/>
      <c r="AD22" s="513">
        <v>26</v>
      </c>
      <c r="AE22" s="513" t="s">
        <v>422</v>
      </c>
      <c r="AF22" s="2"/>
    </row>
    <row r="23" spans="1:32" ht="30.75" thickBot="1">
      <c r="A23" s="91"/>
      <c r="B23" s="343">
        <f>B22+$C$64</f>
        <v>0.43680555555555528</v>
      </c>
      <c r="C23" s="335" t="s">
        <v>84</v>
      </c>
      <c r="D23" s="336" t="s">
        <v>433</v>
      </c>
      <c r="E23" s="346">
        <v>13</v>
      </c>
      <c r="F23" s="338" t="str">
        <f t="shared" si="1"/>
        <v>荒町フェニックス</v>
      </c>
      <c r="G23" s="358"/>
      <c r="H23" s="344" t="s">
        <v>22</v>
      </c>
      <c r="I23" s="348"/>
      <c r="J23" s="373" t="s">
        <v>433</v>
      </c>
      <c r="K23" s="346">
        <v>15</v>
      </c>
      <c r="L23" s="341" t="str">
        <f t="shared" si="2"/>
        <v>高松ＤＢＣ</v>
      </c>
      <c r="M23" s="335" t="s">
        <v>84</v>
      </c>
      <c r="N23" s="336" t="s">
        <v>431</v>
      </c>
      <c r="O23" s="346">
        <v>10</v>
      </c>
      <c r="P23" s="338" t="str">
        <f t="shared" si="3"/>
        <v>館ジャングルー</v>
      </c>
      <c r="Q23" s="358"/>
      <c r="R23" s="344" t="s">
        <v>22</v>
      </c>
      <c r="S23" s="348"/>
      <c r="T23" s="373" t="s">
        <v>434</v>
      </c>
      <c r="U23" s="346">
        <v>8</v>
      </c>
      <c r="V23" s="341" t="str">
        <f t="shared" si="4"/>
        <v>一期一会</v>
      </c>
      <c r="W23" s="345">
        <f t="shared" si="0"/>
        <v>0.43680555555555528</v>
      </c>
      <c r="Z23" s="513">
        <v>12</v>
      </c>
      <c r="AA23" s="513" t="s">
        <v>157</v>
      </c>
      <c r="AB23" s="515"/>
      <c r="AC23" s="515"/>
      <c r="AD23" s="518">
        <v>27</v>
      </c>
      <c r="AE23" s="518" t="s">
        <v>429</v>
      </c>
      <c r="AF23" s="2"/>
    </row>
    <row r="24" spans="1:32" s="91" customFormat="1" ht="30.6" customHeight="1" thickTop="1">
      <c r="B24" s="343">
        <f t="shared" ref="B24:B35" si="6">B23+$C$64</f>
        <v>0.44305555555555526</v>
      </c>
      <c r="C24" s="335" t="s">
        <v>85</v>
      </c>
      <c r="D24" s="336" t="s">
        <v>431</v>
      </c>
      <c r="E24" s="346">
        <v>7</v>
      </c>
      <c r="F24" s="338" t="str">
        <f t="shared" ref="F24:F37" si="7">VLOOKUP(E24,$E$74:$F$105,2)</f>
        <v>ブルーソウルズ</v>
      </c>
      <c r="G24" s="358"/>
      <c r="H24" s="344" t="s">
        <v>22</v>
      </c>
      <c r="I24" s="348"/>
      <c r="J24" s="373" t="s">
        <v>434</v>
      </c>
      <c r="K24" s="346">
        <v>8</v>
      </c>
      <c r="L24" s="341" t="str">
        <f t="shared" ref="L24:L37" si="8">VLOOKUP(K24,$E$74:$F$105,2)</f>
        <v>一期一会</v>
      </c>
      <c r="M24" s="335" t="s">
        <v>85</v>
      </c>
      <c r="N24" s="336" t="s">
        <v>432</v>
      </c>
      <c r="O24" s="346">
        <v>2</v>
      </c>
      <c r="P24" s="338" t="str">
        <f t="shared" ref="P24:P37" si="9">VLOOKUP(O24,$E$74:$F$105,2)</f>
        <v>南相フェニックス</v>
      </c>
      <c r="Q24" s="358"/>
      <c r="R24" s="344" t="s">
        <v>22</v>
      </c>
      <c r="S24" s="348"/>
      <c r="T24" s="373" t="s">
        <v>432</v>
      </c>
      <c r="U24" s="346">
        <v>3</v>
      </c>
      <c r="V24" s="341" t="str">
        <f t="shared" ref="V24:V37" si="10">VLOOKUP(U24,$E$74:$F$105,2)</f>
        <v>snipers</v>
      </c>
      <c r="W24" s="345">
        <f t="shared" si="0"/>
        <v>0.44305555555555526</v>
      </c>
      <c r="Y24" s="4"/>
      <c r="Z24" s="513">
        <v>13</v>
      </c>
      <c r="AA24" s="513" t="s">
        <v>158</v>
      </c>
      <c r="AB24" s="515"/>
      <c r="AC24" s="515"/>
      <c r="AD24" s="516">
        <v>28</v>
      </c>
      <c r="AE24" s="516" t="s">
        <v>167</v>
      </c>
    </row>
    <row r="25" spans="1:32" s="91" customFormat="1" ht="30">
      <c r="B25" s="343">
        <f>B24+$C$63</f>
        <v>0.44861111111111079</v>
      </c>
      <c r="C25" s="430" t="s">
        <v>86</v>
      </c>
      <c r="D25" s="431" t="s">
        <v>436</v>
      </c>
      <c r="E25" s="432">
        <v>22</v>
      </c>
      <c r="F25" s="433" t="str">
        <f t="shared" si="7"/>
        <v>DATEMAKiDS</v>
      </c>
      <c r="G25" s="434"/>
      <c r="H25" s="435" t="s">
        <v>22</v>
      </c>
      <c r="I25" s="436"/>
      <c r="J25" s="437" t="s">
        <v>436</v>
      </c>
      <c r="K25" s="432">
        <v>20</v>
      </c>
      <c r="L25" s="438" t="str">
        <f t="shared" si="8"/>
        <v>塩二小ビーンズ</v>
      </c>
      <c r="M25" s="430" t="s">
        <v>86</v>
      </c>
      <c r="N25" s="431" t="s">
        <v>436</v>
      </c>
      <c r="O25" s="432">
        <v>23</v>
      </c>
      <c r="P25" s="433" t="str">
        <f t="shared" si="9"/>
        <v>高松ＤＢＣβ</v>
      </c>
      <c r="Q25" s="434"/>
      <c r="R25" s="435" t="s">
        <v>22</v>
      </c>
      <c r="S25" s="436"/>
      <c r="T25" s="437" t="s">
        <v>436</v>
      </c>
      <c r="U25" s="432">
        <v>21</v>
      </c>
      <c r="V25" s="438" t="str">
        <f t="shared" si="10"/>
        <v>松陵SHARK</v>
      </c>
      <c r="W25" s="440">
        <f t="shared" si="0"/>
        <v>0.44861111111111079</v>
      </c>
      <c r="Z25" s="513">
        <v>14</v>
      </c>
      <c r="AA25" s="513" t="s">
        <v>151</v>
      </c>
      <c r="AB25" s="515"/>
      <c r="AC25" s="515"/>
      <c r="AD25" s="513">
        <v>29</v>
      </c>
      <c r="AE25" s="513" t="s">
        <v>21</v>
      </c>
      <c r="AF25" s="2"/>
    </row>
    <row r="26" spans="1:32" s="91" customFormat="1" ht="30.6" customHeight="1">
      <c r="B26" s="343">
        <f t="shared" ref="B26:B28" si="11">B25+$C$63</f>
        <v>0.45416666666666633</v>
      </c>
      <c r="C26" s="430" t="s">
        <v>87</v>
      </c>
      <c r="D26" s="441" t="s">
        <v>443</v>
      </c>
      <c r="E26" s="432">
        <v>16</v>
      </c>
      <c r="F26" s="433" t="str">
        <f t="shared" si="7"/>
        <v>ブルーソウルズＸ</v>
      </c>
      <c r="G26" s="434"/>
      <c r="H26" s="435" t="s">
        <v>22</v>
      </c>
      <c r="I26" s="436"/>
      <c r="J26" s="442" t="s">
        <v>435</v>
      </c>
      <c r="K26" s="432">
        <v>18</v>
      </c>
      <c r="L26" s="438" t="str">
        <f t="shared" si="8"/>
        <v>TRY-PAC　Ｊｒ</v>
      </c>
      <c r="M26" s="430" t="s">
        <v>87</v>
      </c>
      <c r="N26" s="441" t="s">
        <v>443</v>
      </c>
      <c r="O26" s="432">
        <v>19</v>
      </c>
      <c r="P26" s="433" t="str">
        <f t="shared" si="9"/>
        <v>チキンラーメンズ</v>
      </c>
      <c r="Q26" s="434"/>
      <c r="R26" s="435" t="s">
        <v>22</v>
      </c>
      <c r="S26" s="436"/>
      <c r="T26" s="442" t="s">
        <v>435</v>
      </c>
      <c r="U26" s="432">
        <v>17</v>
      </c>
      <c r="V26" s="438" t="str">
        <f t="shared" si="10"/>
        <v>本宮ブラック・ドルフィンズ</v>
      </c>
      <c r="W26" s="440">
        <f t="shared" si="0"/>
        <v>0.45416666666666633</v>
      </c>
      <c r="Y26" s="4"/>
      <c r="Z26" s="513">
        <v>15</v>
      </c>
      <c r="AA26" s="513" t="s">
        <v>152</v>
      </c>
      <c r="AB26" s="515"/>
      <c r="AC26" s="515"/>
      <c r="AD26" s="513">
        <v>30</v>
      </c>
      <c r="AE26" s="513" t="s">
        <v>521</v>
      </c>
      <c r="AF26" s="32"/>
    </row>
    <row r="27" spans="1:32" s="91" customFormat="1" ht="30.6" customHeight="1">
      <c r="B27" s="343">
        <f t="shared" si="11"/>
        <v>0.45972222222222187</v>
      </c>
      <c r="C27" s="430" t="s">
        <v>88</v>
      </c>
      <c r="D27" s="441" t="s">
        <v>439</v>
      </c>
      <c r="E27" s="432">
        <v>30</v>
      </c>
      <c r="F27" s="433" t="str">
        <f t="shared" si="7"/>
        <v>大久保ビッグファイターズJr</v>
      </c>
      <c r="G27" s="434"/>
      <c r="H27" s="435" t="s">
        <v>22</v>
      </c>
      <c r="I27" s="436"/>
      <c r="J27" s="442" t="s">
        <v>439</v>
      </c>
      <c r="K27" s="432">
        <v>28</v>
      </c>
      <c r="L27" s="438" t="str">
        <f t="shared" si="8"/>
        <v>南相フェニックスJr</v>
      </c>
      <c r="M27" s="430" t="s">
        <v>88</v>
      </c>
      <c r="N27" s="441" t="s">
        <v>439</v>
      </c>
      <c r="O27" s="432">
        <v>31</v>
      </c>
      <c r="P27" s="433" t="str">
        <f t="shared" si="9"/>
        <v>ＳＳＯＫ</v>
      </c>
      <c r="Q27" s="434"/>
      <c r="R27" s="435" t="s">
        <v>22</v>
      </c>
      <c r="S27" s="436"/>
      <c r="T27" s="442" t="s">
        <v>439</v>
      </c>
      <c r="U27" s="432">
        <v>29</v>
      </c>
      <c r="V27" s="438" t="str">
        <f t="shared" si="10"/>
        <v>館スカイファイターズ</v>
      </c>
      <c r="W27" s="440">
        <f t="shared" si="0"/>
        <v>0.45972222222222187</v>
      </c>
      <c r="Z27" s="81"/>
      <c r="AA27" s="81"/>
      <c r="AB27" s="81"/>
      <c r="AC27" s="81"/>
      <c r="AD27" s="513">
        <v>31</v>
      </c>
      <c r="AE27" s="513" t="s">
        <v>175</v>
      </c>
    </row>
    <row r="28" spans="1:32" s="91" customFormat="1" ht="30.6" customHeight="1">
      <c r="B28" s="343">
        <f t="shared" si="11"/>
        <v>0.4652777777777774</v>
      </c>
      <c r="C28" s="430" t="s">
        <v>89</v>
      </c>
      <c r="D28" s="441" t="s">
        <v>77</v>
      </c>
      <c r="E28" s="432">
        <v>26</v>
      </c>
      <c r="F28" s="433" t="str">
        <f t="shared" si="7"/>
        <v>next snipers</v>
      </c>
      <c r="G28" s="434"/>
      <c r="H28" s="435" t="s">
        <v>22</v>
      </c>
      <c r="I28" s="436"/>
      <c r="J28" s="442" t="s">
        <v>77</v>
      </c>
      <c r="K28" s="432">
        <v>24</v>
      </c>
      <c r="L28" s="438" t="str">
        <f t="shared" si="8"/>
        <v>原小ファイターズ ジュニア</v>
      </c>
      <c r="M28" s="430" t="s">
        <v>89</v>
      </c>
      <c r="N28" s="441" t="s">
        <v>77</v>
      </c>
      <c r="O28" s="432">
        <v>27</v>
      </c>
      <c r="P28" s="433" t="str">
        <f t="shared" si="9"/>
        <v>岩沼レッドドラゴン</v>
      </c>
      <c r="Q28" s="434"/>
      <c r="R28" s="435" t="s">
        <v>22</v>
      </c>
      <c r="S28" s="436"/>
      <c r="T28" s="442" t="s">
        <v>77</v>
      </c>
      <c r="U28" s="432">
        <v>25</v>
      </c>
      <c r="V28" s="438" t="str">
        <f t="shared" si="10"/>
        <v>荒町エッグ’Ｓ</v>
      </c>
      <c r="W28" s="440">
        <f t="shared" si="0"/>
        <v>0.4652777777777774</v>
      </c>
      <c r="Z28" s="511"/>
      <c r="AA28" s="510"/>
      <c r="AB28" s="510"/>
      <c r="AC28" s="510"/>
      <c r="AD28" s="510"/>
      <c r="AE28" s="512"/>
      <c r="AF28" s="2"/>
    </row>
    <row r="29" spans="1:32" s="91" customFormat="1" ht="30.6" customHeight="1">
      <c r="B29" s="343">
        <f t="shared" si="6"/>
        <v>0.47152777777777738</v>
      </c>
      <c r="C29" s="335" t="s">
        <v>90</v>
      </c>
      <c r="D29" s="336" t="s">
        <v>433</v>
      </c>
      <c r="E29" s="346">
        <v>14</v>
      </c>
      <c r="F29" s="338" t="str">
        <f t="shared" si="7"/>
        <v>ＴＲＹ-ＰＡＣ</v>
      </c>
      <c r="G29" s="358"/>
      <c r="H29" s="344" t="s">
        <v>22</v>
      </c>
      <c r="I29" s="348"/>
      <c r="J29" s="373" t="s">
        <v>433</v>
      </c>
      <c r="K29" s="346">
        <v>15</v>
      </c>
      <c r="L29" s="341" t="str">
        <f t="shared" si="8"/>
        <v>高松ＤＢＣ</v>
      </c>
      <c r="M29" s="335" t="s">
        <v>90</v>
      </c>
      <c r="N29" s="336" t="s">
        <v>431</v>
      </c>
      <c r="O29" s="346">
        <v>9</v>
      </c>
      <c r="P29" s="338" t="str">
        <f t="shared" si="9"/>
        <v>本宮ブラック・シャークス</v>
      </c>
      <c r="Q29" s="358"/>
      <c r="R29" s="344" t="s">
        <v>22</v>
      </c>
      <c r="S29" s="348"/>
      <c r="T29" s="373" t="s">
        <v>434</v>
      </c>
      <c r="U29" s="346">
        <v>10</v>
      </c>
      <c r="V29" s="341" t="str">
        <f t="shared" si="10"/>
        <v>館ジャングルー</v>
      </c>
      <c r="W29" s="345">
        <f t="shared" si="0"/>
        <v>0.47152777777777738</v>
      </c>
      <c r="Z29" s="365"/>
      <c r="AE29" s="93"/>
      <c r="AF29" s="2"/>
    </row>
    <row r="30" spans="1:32" s="91" customFormat="1" ht="30.6" customHeight="1">
      <c r="B30" s="343">
        <f t="shared" si="6"/>
        <v>0.47777777777777736</v>
      </c>
      <c r="C30" s="335" t="s">
        <v>91</v>
      </c>
      <c r="D30" s="336" t="s">
        <v>193</v>
      </c>
      <c r="E30" s="346">
        <v>4</v>
      </c>
      <c r="F30" s="338" t="str">
        <f t="shared" si="7"/>
        <v>松陵ヤンキーズ</v>
      </c>
      <c r="G30" s="358"/>
      <c r="H30" s="344" t="s">
        <v>22</v>
      </c>
      <c r="I30" s="348"/>
      <c r="J30" s="373" t="s">
        <v>193</v>
      </c>
      <c r="K30" s="346">
        <v>1</v>
      </c>
      <c r="L30" s="341" t="str">
        <f t="shared" si="8"/>
        <v>塩二小ソニック</v>
      </c>
      <c r="M30" s="335" t="s">
        <v>91</v>
      </c>
      <c r="N30" s="336" t="s">
        <v>193</v>
      </c>
      <c r="O30" s="346">
        <v>5</v>
      </c>
      <c r="P30" s="338" t="str">
        <f t="shared" si="9"/>
        <v>チームからあげ君！2026</v>
      </c>
      <c r="Q30" s="358"/>
      <c r="R30" s="344" t="s">
        <v>22</v>
      </c>
      <c r="S30" s="348"/>
      <c r="T30" s="373" t="s">
        <v>193</v>
      </c>
      <c r="U30" s="346">
        <v>3</v>
      </c>
      <c r="V30" s="341" t="str">
        <f t="shared" si="10"/>
        <v>snipers</v>
      </c>
      <c r="W30" s="345">
        <f t="shared" si="0"/>
        <v>0.47777777777777736</v>
      </c>
      <c r="Z30" s="365"/>
      <c r="AA30" s="95"/>
      <c r="AD30" s="96"/>
      <c r="AE30" s="93"/>
      <c r="AF30" s="2"/>
    </row>
    <row r="31" spans="1:32" s="91" customFormat="1" ht="30.6" customHeight="1">
      <c r="B31" s="343">
        <f t="shared" si="6"/>
        <v>0.48402777777777733</v>
      </c>
      <c r="C31" s="335" t="s">
        <v>92</v>
      </c>
      <c r="D31" s="336" t="s">
        <v>10</v>
      </c>
      <c r="E31" s="346">
        <v>10</v>
      </c>
      <c r="F31" s="338" t="str">
        <f t="shared" si="7"/>
        <v>館ジャングルー</v>
      </c>
      <c r="G31" s="358"/>
      <c r="H31" s="344" t="s">
        <v>22</v>
      </c>
      <c r="I31" s="348"/>
      <c r="J31" s="373" t="s">
        <v>10</v>
      </c>
      <c r="K31" s="346">
        <v>7</v>
      </c>
      <c r="L31" s="341" t="str">
        <f t="shared" si="8"/>
        <v>ブルーソウルズ</v>
      </c>
      <c r="M31" s="335" t="s">
        <v>92</v>
      </c>
      <c r="N31" s="336" t="s">
        <v>10</v>
      </c>
      <c r="O31" s="346">
        <v>9</v>
      </c>
      <c r="P31" s="338" t="str">
        <f t="shared" si="9"/>
        <v>本宮ブラック・シャークス</v>
      </c>
      <c r="Q31" s="358"/>
      <c r="R31" s="344" t="s">
        <v>22</v>
      </c>
      <c r="S31" s="348"/>
      <c r="T31" s="373" t="s">
        <v>10</v>
      </c>
      <c r="U31" s="346">
        <v>6</v>
      </c>
      <c r="V31" s="341" t="str">
        <f t="shared" si="10"/>
        <v>大久保ビッグファイターズ</v>
      </c>
      <c r="W31" s="345">
        <f t="shared" si="0"/>
        <v>0.48402777777777733</v>
      </c>
      <c r="Z31" s="365"/>
    </row>
    <row r="32" spans="1:32" s="91" customFormat="1" ht="30.6" customHeight="1">
      <c r="B32" s="343">
        <f t="shared" si="6"/>
        <v>0.49027777777777731</v>
      </c>
      <c r="C32" s="335" t="s">
        <v>93</v>
      </c>
      <c r="D32" s="336" t="s">
        <v>194</v>
      </c>
      <c r="E32" s="346">
        <v>13</v>
      </c>
      <c r="F32" s="338" t="str">
        <f t="shared" si="7"/>
        <v>荒町フェニックス</v>
      </c>
      <c r="G32" s="358"/>
      <c r="H32" s="344" t="s">
        <v>22</v>
      </c>
      <c r="I32" s="348"/>
      <c r="J32" s="373" t="s">
        <v>194</v>
      </c>
      <c r="K32" s="346">
        <v>12</v>
      </c>
      <c r="L32" s="341" t="str">
        <f t="shared" si="8"/>
        <v>原小ファイターズ</v>
      </c>
      <c r="M32" s="335" t="s">
        <v>93</v>
      </c>
      <c r="N32" s="336" t="s">
        <v>194</v>
      </c>
      <c r="O32" s="346">
        <v>11</v>
      </c>
      <c r="P32" s="338" t="str">
        <f t="shared" si="9"/>
        <v>岩沼西ファイターズ</v>
      </c>
      <c r="Q32" s="358"/>
      <c r="R32" s="344" t="s">
        <v>22</v>
      </c>
      <c r="S32" s="348"/>
      <c r="T32" s="373" t="s">
        <v>194</v>
      </c>
      <c r="U32" s="346">
        <v>14</v>
      </c>
      <c r="V32" s="341" t="str">
        <f t="shared" si="10"/>
        <v>ＴＲＹ-ＰＡＣ</v>
      </c>
      <c r="W32" s="345">
        <f t="shared" si="0"/>
        <v>0.49027777777777731</v>
      </c>
      <c r="Z32" s="365"/>
      <c r="AE32" s="93"/>
      <c r="AF32" s="2"/>
    </row>
    <row r="33" spans="1:32" s="91" customFormat="1" ht="30.6" customHeight="1">
      <c r="B33" s="343">
        <f>B32+$C$63</f>
        <v>0.49583333333333285</v>
      </c>
      <c r="C33" s="430" t="s">
        <v>94</v>
      </c>
      <c r="D33" s="431" t="s">
        <v>436</v>
      </c>
      <c r="E33" s="432">
        <v>20</v>
      </c>
      <c r="F33" s="433" t="str">
        <f t="shared" si="7"/>
        <v>塩二小ビーンズ</v>
      </c>
      <c r="G33" s="434"/>
      <c r="H33" s="435" t="s">
        <v>22</v>
      </c>
      <c r="I33" s="436"/>
      <c r="J33" s="437" t="s">
        <v>195</v>
      </c>
      <c r="K33" s="432">
        <v>23</v>
      </c>
      <c r="L33" s="438" t="str">
        <f t="shared" si="8"/>
        <v>高松ＤＢＣβ</v>
      </c>
      <c r="M33" s="430" t="s">
        <v>94</v>
      </c>
      <c r="N33" s="431" t="s">
        <v>436</v>
      </c>
      <c r="O33" s="432">
        <v>21</v>
      </c>
      <c r="P33" s="433" t="str">
        <f t="shared" si="9"/>
        <v>松陵SHARK</v>
      </c>
      <c r="Q33" s="434"/>
      <c r="R33" s="435" t="s">
        <v>22</v>
      </c>
      <c r="S33" s="436"/>
      <c r="T33" s="437" t="s">
        <v>436</v>
      </c>
      <c r="U33" s="432">
        <v>22</v>
      </c>
      <c r="V33" s="438" t="str">
        <f t="shared" si="10"/>
        <v>DATEMAKiDS</v>
      </c>
      <c r="W33" s="440">
        <f t="shared" si="0"/>
        <v>0.49583333333333285</v>
      </c>
      <c r="Z33" s="365"/>
      <c r="AE33" s="93"/>
      <c r="AF33" s="2"/>
    </row>
    <row r="34" spans="1:32" s="91" customFormat="1" ht="30.6" customHeight="1">
      <c r="B34" s="343">
        <f>B33+$C$63</f>
        <v>0.50138888888888844</v>
      </c>
      <c r="C34" s="430" t="s">
        <v>95</v>
      </c>
      <c r="D34" s="441" t="s">
        <v>504</v>
      </c>
      <c r="E34" s="432">
        <v>16</v>
      </c>
      <c r="F34" s="433" t="str">
        <f t="shared" si="7"/>
        <v>ブルーソウルズＸ</v>
      </c>
      <c r="G34" s="434"/>
      <c r="H34" s="435" t="s">
        <v>22</v>
      </c>
      <c r="I34" s="436"/>
      <c r="J34" s="442" t="s">
        <v>435</v>
      </c>
      <c r="K34" s="432">
        <v>19</v>
      </c>
      <c r="L34" s="438" t="str">
        <f t="shared" si="8"/>
        <v>チキンラーメンズ</v>
      </c>
      <c r="M34" s="430" t="s">
        <v>95</v>
      </c>
      <c r="N34" s="441" t="s">
        <v>443</v>
      </c>
      <c r="O34" s="432">
        <v>17</v>
      </c>
      <c r="P34" s="433" t="str">
        <f t="shared" si="9"/>
        <v>本宮ブラック・ドルフィンズ</v>
      </c>
      <c r="Q34" s="434"/>
      <c r="R34" s="435" t="s">
        <v>22</v>
      </c>
      <c r="S34" s="436"/>
      <c r="T34" s="442" t="s">
        <v>435</v>
      </c>
      <c r="U34" s="432">
        <v>18</v>
      </c>
      <c r="V34" s="438" t="str">
        <f t="shared" si="10"/>
        <v>TRY-PAC　Ｊｒ</v>
      </c>
      <c r="W34" s="440">
        <f t="shared" si="0"/>
        <v>0.50138888888888844</v>
      </c>
      <c r="Y34" s="97"/>
      <c r="Z34" s="365"/>
      <c r="AE34" s="93"/>
      <c r="AF34" s="2"/>
    </row>
    <row r="35" spans="1:32" s="91" customFormat="1" ht="30.6" customHeight="1">
      <c r="B35" s="343">
        <f t="shared" si="6"/>
        <v>0.50763888888888842</v>
      </c>
      <c r="C35" s="335" t="s">
        <v>440</v>
      </c>
      <c r="D35" s="336" t="s">
        <v>433</v>
      </c>
      <c r="E35" s="346">
        <v>12</v>
      </c>
      <c r="F35" s="338" t="str">
        <f t="shared" si="7"/>
        <v>原小ファイターズ</v>
      </c>
      <c r="G35" s="358"/>
      <c r="H35" s="344" t="s">
        <v>22</v>
      </c>
      <c r="I35" s="348"/>
      <c r="J35" s="373" t="s">
        <v>444</v>
      </c>
      <c r="K35" s="346">
        <v>15</v>
      </c>
      <c r="L35" s="341" t="str">
        <f t="shared" si="8"/>
        <v>高松ＤＢＣ</v>
      </c>
      <c r="M35" s="335" t="s">
        <v>440</v>
      </c>
      <c r="N35" s="336" t="s">
        <v>432</v>
      </c>
      <c r="O35" s="346">
        <v>5</v>
      </c>
      <c r="P35" s="338" t="str">
        <f t="shared" si="9"/>
        <v>チームからあげ君！2026</v>
      </c>
      <c r="Q35" s="358"/>
      <c r="R35" s="344" t="s">
        <v>22</v>
      </c>
      <c r="S35" s="348"/>
      <c r="T35" s="373" t="s">
        <v>432</v>
      </c>
      <c r="U35" s="346">
        <v>2</v>
      </c>
      <c r="V35" s="341" t="str">
        <f t="shared" si="10"/>
        <v>南相フェニックス</v>
      </c>
      <c r="W35" s="345">
        <f t="shared" si="0"/>
        <v>0.50763888888888842</v>
      </c>
      <c r="Y35" s="4"/>
      <c r="Z35" s="365"/>
      <c r="AD35" s="2"/>
      <c r="AE35" s="93"/>
      <c r="AF35" s="2"/>
    </row>
    <row r="36" spans="1:32" s="91" customFormat="1" ht="30.6" customHeight="1">
      <c r="B36" s="343">
        <f>B35+$C$63</f>
        <v>0.51319444444444395</v>
      </c>
      <c r="C36" s="430" t="s">
        <v>441</v>
      </c>
      <c r="D36" s="441" t="s">
        <v>439</v>
      </c>
      <c r="E36" s="432">
        <v>28</v>
      </c>
      <c r="F36" s="433" t="str">
        <f t="shared" si="7"/>
        <v>南相フェニックスJr</v>
      </c>
      <c r="G36" s="434"/>
      <c r="H36" s="435" t="s">
        <v>22</v>
      </c>
      <c r="I36" s="436"/>
      <c r="J36" s="442" t="s">
        <v>196</v>
      </c>
      <c r="K36" s="432">
        <v>31</v>
      </c>
      <c r="L36" s="438" t="str">
        <f t="shared" si="8"/>
        <v>ＳＳＯＫ</v>
      </c>
      <c r="M36" s="430" t="s">
        <v>441</v>
      </c>
      <c r="N36" s="441" t="s">
        <v>437</v>
      </c>
      <c r="O36" s="432">
        <v>25</v>
      </c>
      <c r="P36" s="433" t="str">
        <f t="shared" si="9"/>
        <v>荒町エッグ’Ｓ</v>
      </c>
      <c r="Q36" s="434"/>
      <c r="R36" s="435" t="s">
        <v>22</v>
      </c>
      <c r="S36" s="436"/>
      <c r="T36" s="442" t="s">
        <v>437</v>
      </c>
      <c r="U36" s="432">
        <v>26</v>
      </c>
      <c r="V36" s="438" t="str">
        <f t="shared" si="10"/>
        <v>next snipers</v>
      </c>
      <c r="W36" s="440">
        <f t="shared" si="0"/>
        <v>0.51319444444444395</v>
      </c>
      <c r="Y36" s="4"/>
      <c r="Z36" s="365"/>
      <c r="AD36" s="32"/>
      <c r="AE36" s="32"/>
      <c r="AF36" s="32"/>
    </row>
    <row r="37" spans="1:32" s="91" customFormat="1" ht="30.6" customHeight="1">
      <c r="B37" s="343">
        <f>B36+$C$63</f>
        <v>0.51874999999999949</v>
      </c>
      <c r="C37" s="430" t="s">
        <v>442</v>
      </c>
      <c r="D37" s="441" t="s">
        <v>77</v>
      </c>
      <c r="E37" s="432">
        <v>24</v>
      </c>
      <c r="F37" s="433" t="str">
        <f t="shared" si="7"/>
        <v>原小ファイターズ ジュニア</v>
      </c>
      <c r="G37" s="434"/>
      <c r="H37" s="435" t="s">
        <v>22</v>
      </c>
      <c r="I37" s="436"/>
      <c r="J37" s="442" t="s">
        <v>77</v>
      </c>
      <c r="K37" s="432">
        <v>27</v>
      </c>
      <c r="L37" s="438" t="str">
        <f t="shared" si="8"/>
        <v>岩沼レッドドラゴン</v>
      </c>
      <c r="M37" s="430" t="s">
        <v>442</v>
      </c>
      <c r="N37" s="441" t="s">
        <v>438</v>
      </c>
      <c r="O37" s="432">
        <v>29</v>
      </c>
      <c r="P37" s="433" t="str">
        <f t="shared" si="9"/>
        <v>館スカイファイターズ</v>
      </c>
      <c r="Q37" s="434"/>
      <c r="R37" s="435" t="s">
        <v>22</v>
      </c>
      <c r="S37" s="436"/>
      <c r="T37" s="442" t="s">
        <v>438</v>
      </c>
      <c r="U37" s="432">
        <v>30</v>
      </c>
      <c r="V37" s="438" t="str">
        <f t="shared" si="10"/>
        <v>大久保ビッグファイターズJr</v>
      </c>
      <c r="W37" s="440">
        <f t="shared" si="0"/>
        <v>0.51874999999999949</v>
      </c>
      <c r="Y37" s="97"/>
      <c r="Z37" s="365"/>
      <c r="AE37" s="93"/>
      <c r="AF37" s="2"/>
    </row>
    <row r="38" spans="1:32" s="91" customFormat="1" ht="30.6" customHeight="1">
      <c r="A38" s="96"/>
      <c r="B38" s="379" t="s">
        <v>522</v>
      </c>
      <c r="C38" s="748" t="s">
        <v>530</v>
      </c>
      <c r="D38" s="749"/>
      <c r="E38" s="749"/>
      <c r="F38" s="749"/>
      <c r="G38" s="749"/>
      <c r="H38" s="749"/>
      <c r="I38" s="749"/>
      <c r="J38" s="749"/>
      <c r="K38" s="749"/>
      <c r="L38" s="749"/>
      <c r="M38" s="748" t="str">
        <f>C38</f>
        <v>昼休憩（約40分）　　</v>
      </c>
      <c r="N38" s="749"/>
      <c r="O38" s="749"/>
      <c r="P38" s="749"/>
      <c r="Q38" s="749"/>
      <c r="R38" s="749"/>
      <c r="S38" s="749"/>
      <c r="T38" s="749"/>
      <c r="U38" s="749"/>
      <c r="V38" s="749"/>
      <c r="W38" s="380" t="str">
        <f t="shared" si="0"/>
        <v>12:40～</v>
      </c>
      <c r="Y38" s="97"/>
      <c r="Z38" s="365"/>
      <c r="AE38" s="93"/>
      <c r="AF38" s="2"/>
    </row>
    <row r="39" spans="1:32" s="91" customFormat="1" ht="30.6" customHeight="1">
      <c r="B39" s="381">
        <v>0.55555555555555558</v>
      </c>
      <c r="C39" s="750"/>
      <c r="D39" s="751"/>
      <c r="E39" s="751"/>
      <c r="F39" s="751"/>
      <c r="G39" s="752"/>
      <c r="H39" s="752"/>
      <c r="I39" s="752"/>
      <c r="J39" s="751"/>
      <c r="K39" s="751"/>
      <c r="L39" s="751"/>
      <c r="M39" s="750"/>
      <c r="N39" s="751"/>
      <c r="O39" s="751"/>
      <c r="P39" s="751"/>
      <c r="Q39" s="752"/>
      <c r="R39" s="752"/>
      <c r="S39" s="752"/>
      <c r="T39" s="751"/>
      <c r="U39" s="751"/>
      <c r="V39" s="751"/>
      <c r="W39" s="382">
        <f>B39</f>
        <v>0.55555555555555558</v>
      </c>
      <c r="Y39" s="4"/>
      <c r="Z39" s="365"/>
    </row>
    <row r="40" spans="1:32" s="96" customFormat="1" ht="30.6" customHeight="1">
      <c r="A40" s="91"/>
      <c r="B40" s="429">
        <v>0.55555555555555558</v>
      </c>
      <c r="C40" s="446" t="s">
        <v>197</v>
      </c>
      <c r="D40" s="755" t="s">
        <v>460</v>
      </c>
      <c r="E40" s="756"/>
      <c r="F40" s="433"/>
      <c r="G40" s="434"/>
      <c r="H40" s="435" t="s">
        <v>22</v>
      </c>
      <c r="I40" s="436"/>
      <c r="J40" s="757" t="s">
        <v>505</v>
      </c>
      <c r="K40" s="756"/>
      <c r="L40" s="433"/>
      <c r="M40" s="447" t="s">
        <v>199</v>
      </c>
      <c r="N40" s="758" t="s">
        <v>209</v>
      </c>
      <c r="O40" s="759"/>
      <c r="P40" s="433"/>
      <c r="Q40" s="434"/>
      <c r="R40" s="435" t="s">
        <v>22</v>
      </c>
      <c r="S40" s="436"/>
      <c r="T40" s="765" t="s">
        <v>210</v>
      </c>
      <c r="U40" s="759"/>
      <c r="V40" s="433"/>
      <c r="W40" s="448">
        <f>B40</f>
        <v>0.55555555555555558</v>
      </c>
      <c r="Z40" s="383"/>
      <c r="AD40" s="91"/>
      <c r="AE40" s="91"/>
      <c r="AF40" s="91"/>
    </row>
    <row r="41" spans="1:32" s="96" customFormat="1" ht="30">
      <c r="A41" s="91"/>
      <c r="B41" s="429">
        <f>B40+$C$63</f>
        <v>0.56111111111111112</v>
      </c>
      <c r="C41" s="446" t="s">
        <v>201</v>
      </c>
      <c r="D41" s="758" t="s">
        <v>212</v>
      </c>
      <c r="E41" s="759"/>
      <c r="F41" s="433"/>
      <c r="G41" s="434"/>
      <c r="H41" s="435" t="s">
        <v>22</v>
      </c>
      <c r="I41" s="436"/>
      <c r="J41" s="757" t="s">
        <v>213</v>
      </c>
      <c r="K41" s="756"/>
      <c r="L41" s="433"/>
      <c r="M41" s="447" t="s">
        <v>203</v>
      </c>
      <c r="N41" s="758" t="s">
        <v>233</v>
      </c>
      <c r="O41" s="759"/>
      <c r="P41" s="433"/>
      <c r="Q41" s="434"/>
      <c r="R41" s="435" t="s">
        <v>22</v>
      </c>
      <c r="S41" s="436"/>
      <c r="T41" s="757" t="s">
        <v>215</v>
      </c>
      <c r="U41" s="756"/>
      <c r="V41" s="433"/>
      <c r="W41" s="448">
        <f t="shared" ref="W41:W59" si="12">B41</f>
        <v>0.56111111111111112</v>
      </c>
      <c r="Z41" s="383"/>
    </row>
    <row r="42" spans="1:32" s="91" customFormat="1" ht="31.5" customHeight="1">
      <c r="B42" s="429">
        <f>B41+$C$63</f>
        <v>0.56666666666666665</v>
      </c>
      <c r="C42" s="446" t="s">
        <v>206</v>
      </c>
      <c r="D42" s="755" t="s">
        <v>205</v>
      </c>
      <c r="E42" s="756"/>
      <c r="F42" s="433"/>
      <c r="G42" s="434"/>
      <c r="H42" s="435" t="s">
        <v>22</v>
      </c>
      <c r="I42" s="436"/>
      <c r="J42" s="757" t="s">
        <v>204</v>
      </c>
      <c r="K42" s="756"/>
      <c r="L42" s="433"/>
      <c r="M42" s="447" t="s">
        <v>208</v>
      </c>
      <c r="N42" s="758" t="s">
        <v>202</v>
      </c>
      <c r="O42" s="759"/>
      <c r="P42" s="433"/>
      <c r="Q42" s="434"/>
      <c r="R42" s="435" t="s">
        <v>22</v>
      </c>
      <c r="S42" s="436"/>
      <c r="T42" s="757" t="s">
        <v>221</v>
      </c>
      <c r="U42" s="756"/>
      <c r="V42" s="433"/>
      <c r="W42" s="448">
        <f t="shared" si="12"/>
        <v>0.56666666666666665</v>
      </c>
      <c r="Z42" s="365"/>
    </row>
    <row r="43" spans="1:32" s="91" customFormat="1" ht="31.5" customHeight="1">
      <c r="B43" s="429">
        <f>B42+$C$63</f>
        <v>0.57222222222222219</v>
      </c>
      <c r="C43" s="446" t="s">
        <v>211</v>
      </c>
      <c r="D43" s="758" t="s">
        <v>200</v>
      </c>
      <c r="E43" s="759"/>
      <c r="F43" s="433"/>
      <c r="G43" s="434"/>
      <c r="H43" s="435" t="s">
        <v>22</v>
      </c>
      <c r="I43" s="436"/>
      <c r="J43" s="757" t="s">
        <v>219</v>
      </c>
      <c r="K43" s="756"/>
      <c r="L43" s="433"/>
      <c r="M43" s="447" t="s">
        <v>214</v>
      </c>
      <c r="N43" s="758" t="s">
        <v>198</v>
      </c>
      <c r="O43" s="759"/>
      <c r="P43" s="433"/>
      <c r="Q43" s="434"/>
      <c r="R43" s="435" t="s">
        <v>22</v>
      </c>
      <c r="S43" s="436"/>
      <c r="T43" s="763" t="s">
        <v>324</v>
      </c>
      <c r="U43" s="764"/>
      <c r="V43" s="433"/>
      <c r="W43" s="448">
        <f t="shared" si="12"/>
        <v>0.57222222222222219</v>
      </c>
      <c r="Z43" s="365"/>
    </row>
    <row r="44" spans="1:32" s="91" customFormat="1" ht="31.5" customHeight="1">
      <c r="B44" s="343">
        <f t="shared" ref="B44:B54" si="13">B43+$C$64</f>
        <v>0.57847222222222217</v>
      </c>
      <c r="C44" s="723" t="s">
        <v>473</v>
      </c>
      <c r="D44" s="724"/>
      <c r="E44" s="724"/>
      <c r="F44" s="724"/>
      <c r="G44" s="724"/>
      <c r="H44" s="724"/>
      <c r="I44" s="724"/>
      <c r="J44" s="724"/>
      <c r="K44" s="724"/>
      <c r="L44" s="725"/>
      <c r="M44" s="349" t="s">
        <v>218</v>
      </c>
      <c r="N44" s="769" t="s">
        <v>222</v>
      </c>
      <c r="O44" s="770"/>
      <c r="P44" s="338"/>
      <c r="Q44" s="358"/>
      <c r="R44" s="344" t="s">
        <v>22</v>
      </c>
      <c r="S44" s="348"/>
      <c r="T44" s="771" t="s">
        <v>461</v>
      </c>
      <c r="U44" s="770"/>
      <c r="V44" s="338"/>
      <c r="W44" s="342">
        <f t="shared" si="12"/>
        <v>0.57847222222222217</v>
      </c>
      <c r="Z44" s="365"/>
      <c r="AC44" s="93"/>
    </row>
    <row r="45" spans="1:32" s="91" customFormat="1" ht="31.5" customHeight="1">
      <c r="B45" s="343">
        <f t="shared" si="13"/>
        <v>0.58472222222222214</v>
      </c>
      <c r="C45" s="347" t="s">
        <v>216</v>
      </c>
      <c r="D45" s="769" t="s">
        <v>231</v>
      </c>
      <c r="E45" s="770"/>
      <c r="F45" s="338"/>
      <c r="G45" s="358"/>
      <c r="H45" s="344" t="s">
        <v>22</v>
      </c>
      <c r="I45" s="348"/>
      <c r="J45" s="768" t="s">
        <v>217</v>
      </c>
      <c r="K45" s="767"/>
      <c r="L45" s="338"/>
      <c r="M45" s="349" t="s">
        <v>223</v>
      </c>
      <c r="N45" s="769" t="s">
        <v>227</v>
      </c>
      <c r="O45" s="770"/>
      <c r="P45" s="338"/>
      <c r="Q45" s="358"/>
      <c r="R45" s="344" t="s">
        <v>22</v>
      </c>
      <c r="S45" s="348"/>
      <c r="T45" s="771" t="s">
        <v>462</v>
      </c>
      <c r="U45" s="770"/>
      <c r="V45" s="338"/>
      <c r="W45" s="342">
        <f t="shared" si="12"/>
        <v>0.58472222222222214</v>
      </c>
      <c r="Z45" s="365"/>
      <c r="AA45" s="88"/>
      <c r="AB45" s="86"/>
      <c r="AC45" s="86"/>
    </row>
    <row r="46" spans="1:32" s="91" customFormat="1" ht="31.5" customHeight="1">
      <c r="B46" s="343">
        <f t="shared" si="13"/>
        <v>0.59097222222222212</v>
      </c>
      <c r="C46" s="347" t="s">
        <v>220</v>
      </c>
      <c r="D46" s="766" t="s">
        <v>468</v>
      </c>
      <c r="E46" s="767"/>
      <c r="F46" s="338"/>
      <c r="G46" s="358"/>
      <c r="H46" s="344" t="s">
        <v>22</v>
      </c>
      <c r="I46" s="348"/>
      <c r="J46" s="768" t="s">
        <v>463</v>
      </c>
      <c r="K46" s="767"/>
      <c r="L46" s="338"/>
      <c r="M46" s="347" t="s">
        <v>228</v>
      </c>
      <c r="N46" s="769" t="s">
        <v>229</v>
      </c>
      <c r="O46" s="770"/>
      <c r="P46" s="338"/>
      <c r="Q46" s="358"/>
      <c r="R46" s="344" t="s">
        <v>22</v>
      </c>
      <c r="S46" s="348"/>
      <c r="T46" s="771" t="s">
        <v>464</v>
      </c>
      <c r="U46" s="770"/>
      <c r="V46" s="338"/>
      <c r="W46" s="342">
        <f t="shared" si="12"/>
        <v>0.59097222222222212</v>
      </c>
      <c r="Z46" s="365"/>
      <c r="AA46" s="88"/>
      <c r="AB46" s="86"/>
      <c r="AC46" s="86"/>
    </row>
    <row r="47" spans="1:32" s="91" customFormat="1" ht="31.5" customHeight="1">
      <c r="B47" s="343">
        <f t="shared" si="13"/>
        <v>0.5972222222222221</v>
      </c>
      <c r="C47" s="349" t="s">
        <v>225</v>
      </c>
      <c r="D47" s="771" t="s">
        <v>465</v>
      </c>
      <c r="E47" s="770"/>
      <c r="F47" s="338"/>
      <c r="G47" s="358"/>
      <c r="H47" s="344" t="s">
        <v>22</v>
      </c>
      <c r="I47" s="348"/>
      <c r="J47" s="768" t="s">
        <v>224</v>
      </c>
      <c r="K47" s="767"/>
      <c r="L47" s="338"/>
      <c r="M47" s="347" t="s">
        <v>232</v>
      </c>
      <c r="N47" s="769" t="s">
        <v>466</v>
      </c>
      <c r="O47" s="770"/>
      <c r="P47" s="338"/>
      <c r="Q47" s="358"/>
      <c r="R47" s="344" t="s">
        <v>22</v>
      </c>
      <c r="S47" s="348"/>
      <c r="T47" s="768" t="s">
        <v>467</v>
      </c>
      <c r="U47" s="767"/>
      <c r="V47" s="338"/>
      <c r="W47" s="342">
        <f t="shared" si="12"/>
        <v>0.5972222222222221</v>
      </c>
      <c r="Z47" s="365"/>
      <c r="AA47" s="88"/>
      <c r="AB47" s="86"/>
      <c r="AC47" s="86"/>
      <c r="AD47" s="86"/>
      <c r="AE47" s="86"/>
      <c r="AF47" s="86"/>
    </row>
    <row r="48" spans="1:32" s="91" customFormat="1" ht="31.5" customHeight="1">
      <c r="B48" s="429">
        <f>B47+$C$63</f>
        <v>0.60277777777777763</v>
      </c>
      <c r="C48" s="446" t="s">
        <v>230</v>
      </c>
      <c r="D48" s="763" t="s">
        <v>235</v>
      </c>
      <c r="E48" s="764"/>
      <c r="F48" s="433"/>
      <c r="G48" s="434"/>
      <c r="H48" s="435" t="s">
        <v>22</v>
      </c>
      <c r="I48" s="436"/>
      <c r="J48" s="763" t="s">
        <v>236</v>
      </c>
      <c r="K48" s="764"/>
      <c r="L48" s="433"/>
      <c r="M48" s="446" t="s">
        <v>237</v>
      </c>
      <c r="N48" s="763" t="s">
        <v>238</v>
      </c>
      <c r="O48" s="764"/>
      <c r="P48" s="433"/>
      <c r="Q48" s="434"/>
      <c r="R48" s="435" t="s">
        <v>22</v>
      </c>
      <c r="S48" s="436"/>
      <c r="T48" s="763" t="s">
        <v>239</v>
      </c>
      <c r="U48" s="764"/>
      <c r="V48" s="433"/>
      <c r="W48" s="448">
        <f>B48</f>
        <v>0.60277777777777763</v>
      </c>
      <c r="Z48" s="365"/>
      <c r="AA48" s="88"/>
      <c r="AB48" s="86"/>
      <c r="AC48" s="86"/>
      <c r="AD48" s="86"/>
      <c r="AE48" s="86"/>
      <c r="AF48" s="86"/>
    </row>
    <row r="49" spans="1:32" s="91" customFormat="1" ht="31.5" customHeight="1">
      <c r="B49" s="429">
        <f>B48+$C$63</f>
        <v>0.60833333333333317</v>
      </c>
      <c r="C49" s="446" t="s">
        <v>234</v>
      </c>
      <c r="D49" s="775" t="s">
        <v>241</v>
      </c>
      <c r="E49" s="764"/>
      <c r="F49" s="433"/>
      <c r="G49" s="434"/>
      <c r="H49" s="435" t="s">
        <v>22</v>
      </c>
      <c r="I49" s="436"/>
      <c r="J49" s="763" t="s">
        <v>242</v>
      </c>
      <c r="K49" s="764"/>
      <c r="L49" s="433"/>
      <c r="M49" s="446" t="s">
        <v>243</v>
      </c>
      <c r="N49" s="763" t="s">
        <v>244</v>
      </c>
      <c r="O49" s="764"/>
      <c r="P49" s="433"/>
      <c r="Q49" s="434"/>
      <c r="R49" s="435" t="s">
        <v>22</v>
      </c>
      <c r="S49" s="436"/>
      <c r="T49" s="763" t="s">
        <v>245</v>
      </c>
      <c r="U49" s="764"/>
      <c r="V49" s="433"/>
      <c r="W49" s="448">
        <f>B49</f>
        <v>0.60833333333333317</v>
      </c>
      <c r="Z49" s="365"/>
      <c r="AA49" s="88"/>
      <c r="AB49" s="86"/>
      <c r="AC49" s="86"/>
      <c r="AD49" s="86"/>
      <c r="AE49" s="86"/>
      <c r="AF49" s="86"/>
    </row>
    <row r="50" spans="1:32" s="91" customFormat="1" ht="31.5" customHeight="1">
      <c r="B50" s="343">
        <f t="shared" si="13"/>
        <v>0.61458333333333315</v>
      </c>
      <c r="C50" s="304" t="s">
        <v>240</v>
      </c>
      <c r="D50" s="766" t="s">
        <v>469</v>
      </c>
      <c r="E50" s="767"/>
      <c r="F50" s="338"/>
      <c r="G50" s="358"/>
      <c r="H50" s="344" t="s">
        <v>22</v>
      </c>
      <c r="I50" s="348"/>
      <c r="J50" s="772" t="s">
        <v>248</v>
      </c>
      <c r="K50" s="773"/>
      <c r="L50" s="338"/>
      <c r="M50" s="347" t="s">
        <v>249</v>
      </c>
      <c r="N50" s="774" t="s">
        <v>247</v>
      </c>
      <c r="O50" s="773"/>
      <c r="P50" s="338"/>
      <c r="Q50" s="358"/>
      <c r="R50" s="344" t="s">
        <v>22</v>
      </c>
      <c r="S50" s="348"/>
      <c r="T50" s="772" t="s">
        <v>251</v>
      </c>
      <c r="U50" s="773"/>
      <c r="V50" s="338"/>
      <c r="W50" s="342">
        <f t="shared" si="12"/>
        <v>0.61458333333333315</v>
      </c>
      <c r="Z50" s="365"/>
      <c r="AA50" s="88"/>
      <c r="AB50" s="86"/>
      <c r="AC50" s="86"/>
      <c r="AD50" s="86"/>
      <c r="AE50" s="86"/>
      <c r="AF50" s="86"/>
    </row>
    <row r="51" spans="1:32" s="91" customFormat="1" ht="31.5" customHeight="1">
      <c r="B51" s="343">
        <f t="shared" si="13"/>
        <v>0.62083333333333313</v>
      </c>
      <c r="C51" s="304" t="s">
        <v>246</v>
      </c>
      <c r="D51" s="774" t="s">
        <v>250</v>
      </c>
      <c r="E51" s="773"/>
      <c r="F51" s="338"/>
      <c r="G51" s="358"/>
      <c r="H51" s="344" t="s">
        <v>22</v>
      </c>
      <c r="I51" s="348"/>
      <c r="J51" s="772" t="s">
        <v>254</v>
      </c>
      <c r="K51" s="773"/>
      <c r="L51" s="338"/>
      <c r="M51" s="349" t="s">
        <v>255</v>
      </c>
      <c r="N51" s="774" t="s">
        <v>253</v>
      </c>
      <c r="O51" s="773"/>
      <c r="P51" s="351"/>
      <c r="Q51" s="358"/>
      <c r="R51" s="344" t="s">
        <v>22</v>
      </c>
      <c r="S51" s="348"/>
      <c r="T51" s="772" t="s">
        <v>257</v>
      </c>
      <c r="U51" s="773"/>
      <c r="V51" s="352"/>
      <c r="W51" s="353">
        <f t="shared" si="12"/>
        <v>0.62083333333333313</v>
      </c>
      <c r="Z51" s="365"/>
      <c r="AA51" s="88"/>
      <c r="AB51" s="86"/>
      <c r="AC51" s="86"/>
      <c r="AD51" s="86"/>
      <c r="AE51" s="86"/>
      <c r="AF51" s="86"/>
    </row>
    <row r="52" spans="1:32" s="91" customFormat="1" ht="31.5" customHeight="1">
      <c r="A52" s="86"/>
      <c r="B52" s="429">
        <f>B51+$C$63</f>
        <v>0.62638888888888866</v>
      </c>
      <c r="C52" s="446" t="s">
        <v>252</v>
      </c>
      <c r="D52" s="763" t="s">
        <v>256</v>
      </c>
      <c r="E52" s="764"/>
      <c r="F52" s="451" t="s">
        <v>260</v>
      </c>
      <c r="G52" s="452"/>
      <c r="H52" s="449" t="s">
        <v>22</v>
      </c>
      <c r="I52" s="450"/>
      <c r="J52" s="763" t="s">
        <v>261</v>
      </c>
      <c r="K52" s="764"/>
      <c r="L52" s="451" t="s">
        <v>260</v>
      </c>
      <c r="M52" s="447" t="s">
        <v>262</v>
      </c>
      <c r="N52" s="763" t="s">
        <v>259</v>
      </c>
      <c r="O52" s="764"/>
      <c r="P52" s="451" t="s">
        <v>260</v>
      </c>
      <c r="Q52" s="452"/>
      <c r="R52" s="449" t="s">
        <v>22</v>
      </c>
      <c r="S52" s="450"/>
      <c r="T52" s="763" t="s">
        <v>264</v>
      </c>
      <c r="U52" s="764"/>
      <c r="V52" s="453" t="s">
        <v>260</v>
      </c>
      <c r="W52" s="448">
        <f t="shared" si="12"/>
        <v>0.62638888888888866</v>
      </c>
      <c r="Z52" s="365"/>
      <c r="AA52" s="88"/>
      <c r="AB52" s="86"/>
      <c r="AC52" s="86"/>
      <c r="AD52" s="86"/>
      <c r="AE52" s="86"/>
      <c r="AF52" s="86"/>
    </row>
    <row r="53" spans="1:32" s="91" customFormat="1" ht="31.5" customHeight="1">
      <c r="A53" s="86"/>
      <c r="B53" s="343">
        <f t="shared" si="13"/>
        <v>0.63263888888888864</v>
      </c>
      <c r="C53" s="347" t="s">
        <v>258</v>
      </c>
      <c r="D53" s="772" t="s">
        <v>263</v>
      </c>
      <c r="E53" s="773"/>
      <c r="F53" s="354" t="s">
        <v>267</v>
      </c>
      <c r="G53" s="376"/>
      <c r="H53" s="305" t="s">
        <v>22</v>
      </c>
      <c r="I53" s="350"/>
      <c r="J53" s="772" t="s">
        <v>268</v>
      </c>
      <c r="K53" s="773"/>
      <c r="L53" s="355" t="s">
        <v>267</v>
      </c>
      <c r="M53" s="347" t="s">
        <v>269</v>
      </c>
      <c r="N53" s="779" t="s">
        <v>266</v>
      </c>
      <c r="O53" s="780"/>
      <c r="P53" s="356" t="s">
        <v>267</v>
      </c>
      <c r="Q53" s="376"/>
      <c r="R53" s="305" t="s">
        <v>22</v>
      </c>
      <c r="S53" s="350"/>
      <c r="T53" s="768" t="s">
        <v>271</v>
      </c>
      <c r="U53" s="767"/>
      <c r="V53" s="357" t="s">
        <v>267</v>
      </c>
      <c r="W53" s="353">
        <f>B53</f>
        <v>0.63263888888888864</v>
      </c>
      <c r="Z53" s="365"/>
      <c r="AA53" s="88"/>
      <c r="AB53" s="86"/>
      <c r="AC53" s="86"/>
      <c r="AD53" s="86"/>
      <c r="AE53" s="86"/>
      <c r="AF53" s="86"/>
    </row>
    <row r="54" spans="1:32" ht="31.5" customHeight="1">
      <c r="B54" s="377">
        <f t="shared" si="13"/>
        <v>0.63888888888888862</v>
      </c>
      <c r="C54" s="723" t="s">
        <v>272</v>
      </c>
      <c r="D54" s="724"/>
      <c r="E54" s="724"/>
      <c r="F54" s="724"/>
      <c r="G54" s="749"/>
      <c r="H54" s="749"/>
      <c r="I54" s="749"/>
      <c r="J54" s="724"/>
      <c r="K54" s="724"/>
      <c r="L54" s="725"/>
      <c r="M54" s="723" t="s">
        <v>272</v>
      </c>
      <c r="N54" s="724"/>
      <c r="O54" s="724"/>
      <c r="P54" s="724"/>
      <c r="Q54" s="749"/>
      <c r="R54" s="749"/>
      <c r="S54" s="749"/>
      <c r="T54" s="724"/>
      <c r="U54" s="724"/>
      <c r="V54" s="725"/>
      <c r="W54" s="378">
        <f>B54</f>
        <v>0.63888888888888862</v>
      </c>
    </row>
    <row r="55" spans="1:32" ht="31.5" customHeight="1">
      <c r="B55" s="343">
        <f>B54+$C$69</f>
        <v>0.64097222222222194</v>
      </c>
      <c r="C55" s="347" t="s">
        <v>265</v>
      </c>
      <c r="D55" s="774" t="s">
        <v>276</v>
      </c>
      <c r="E55" s="773"/>
      <c r="F55" s="358" t="s">
        <v>273</v>
      </c>
      <c r="G55" s="376"/>
      <c r="H55" s="305" t="s">
        <v>22</v>
      </c>
      <c r="I55" s="350"/>
      <c r="J55" s="768" t="s">
        <v>274</v>
      </c>
      <c r="K55" s="767"/>
      <c r="L55" s="357" t="s">
        <v>273</v>
      </c>
      <c r="M55" s="446" t="s">
        <v>275</v>
      </c>
      <c r="N55" s="776" t="s">
        <v>470</v>
      </c>
      <c r="O55" s="777"/>
      <c r="P55" s="454" t="s">
        <v>277</v>
      </c>
      <c r="Q55" s="452"/>
      <c r="R55" s="449" t="s">
        <v>22</v>
      </c>
      <c r="S55" s="450"/>
      <c r="T55" s="778" t="s">
        <v>278</v>
      </c>
      <c r="U55" s="777"/>
      <c r="V55" s="453" t="s">
        <v>279</v>
      </c>
      <c r="W55" s="455">
        <f>B55</f>
        <v>0.64097222222222194</v>
      </c>
    </row>
    <row r="56" spans="1:32" ht="31.5" customHeight="1">
      <c r="B56" s="343">
        <f>B55+$C$64</f>
        <v>0.64722222222222192</v>
      </c>
      <c r="C56" s="748" t="s">
        <v>280</v>
      </c>
      <c r="D56" s="749"/>
      <c r="E56" s="749"/>
      <c r="F56" s="749"/>
      <c r="G56" s="749"/>
      <c r="H56" s="749"/>
      <c r="I56" s="749"/>
      <c r="J56" s="749"/>
      <c r="K56" s="749"/>
      <c r="L56" s="792"/>
      <c r="M56" s="446" t="s">
        <v>281</v>
      </c>
      <c r="N56" s="763" t="s">
        <v>270</v>
      </c>
      <c r="O56" s="764"/>
      <c r="P56" s="451" t="s">
        <v>283</v>
      </c>
      <c r="Q56" s="452"/>
      <c r="R56" s="449" t="s">
        <v>22</v>
      </c>
      <c r="S56" s="450"/>
      <c r="T56" s="763" t="s">
        <v>284</v>
      </c>
      <c r="U56" s="764"/>
      <c r="V56" s="456" t="s">
        <v>283</v>
      </c>
      <c r="W56" s="455">
        <f>B56</f>
        <v>0.64722222222222192</v>
      </c>
    </row>
    <row r="57" spans="1:32" s="91" customFormat="1" ht="31.5" customHeight="1">
      <c r="A57" s="86"/>
      <c r="B57" s="343">
        <f>B56+$C$64</f>
        <v>0.6534722222222219</v>
      </c>
      <c r="C57" s="793"/>
      <c r="D57" s="752"/>
      <c r="E57" s="752"/>
      <c r="F57" s="752"/>
      <c r="G57" s="752"/>
      <c r="H57" s="752"/>
      <c r="I57" s="752"/>
      <c r="J57" s="752"/>
      <c r="K57" s="752"/>
      <c r="L57" s="794"/>
      <c r="M57" s="798" t="s">
        <v>285</v>
      </c>
      <c r="N57" s="801" t="s">
        <v>282</v>
      </c>
      <c r="O57" s="802"/>
      <c r="P57" s="807" t="s">
        <v>286</v>
      </c>
      <c r="Q57" s="384"/>
      <c r="R57" s="306" t="s">
        <v>22</v>
      </c>
      <c r="S57" s="359"/>
      <c r="T57" s="810" t="s">
        <v>287</v>
      </c>
      <c r="U57" s="802"/>
      <c r="V57" s="781" t="s">
        <v>286</v>
      </c>
      <c r="W57" s="360">
        <f t="shared" si="12"/>
        <v>0.6534722222222219</v>
      </c>
      <c r="Z57" s="365"/>
      <c r="AA57" s="88"/>
      <c r="AB57" s="86"/>
      <c r="AC57" s="86"/>
      <c r="AD57" s="86"/>
      <c r="AE57" s="86"/>
      <c r="AF57" s="86"/>
    </row>
    <row r="58" spans="1:32" ht="31.5" customHeight="1">
      <c r="B58" s="343">
        <f>B57+$C$67</f>
        <v>0.66041666666666632</v>
      </c>
      <c r="C58" s="793"/>
      <c r="D58" s="752"/>
      <c r="E58" s="752"/>
      <c r="F58" s="752"/>
      <c r="G58" s="752"/>
      <c r="H58" s="752"/>
      <c r="I58" s="752"/>
      <c r="J58" s="752"/>
      <c r="K58" s="752"/>
      <c r="L58" s="794"/>
      <c r="M58" s="799"/>
      <c r="N58" s="803"/>
      <c r="O58" s="804"/>
      <c r="P58" s="808"/>
      <c r="Q58" s="386"/>
      <c r="R58" s="372" t="s">
        <v>22</v>
      </c>
      <c r="S58" s="387"/>
      <c r="T58" s="811"/>
      <c r="U58" s="804"/>
      <c r="V58" s="782"/>
      <c r="W58" s="360">
        <f t="shared" si="12"/>
        <v>0.66041666666666632</v>
      </c>
    </row>
    <row r="59" spans="1:32" ht="31.5" customHeight="1" thickBot="1">
      <c r="B59" s="343">
        <f>B58+$C$67</f>
        <v>0.66736111111111074</v>
      </c>
      <c r="C59" s="795"/>
      <c r="D59" s="796"/>
      <c r="E59" s="796"/>
      <c r="F59" s="796"/>
      <c r="G59" s="796"/>
      <c r="H59" s="796"/>
      <c r="I59" s="796"/>
      <c r="J59" s="796"/>
      <c r="K59" s="796"/>
      <c r="L59" s="797"/>
      <c r="M59" s="800"/>
      <c r="N59" s="805"/>
      <c r="O59" s="806"/>
      <c r="P59" s="809"/>
      <c r="Q59" s="385"/>
      <c r="R59" s="361" t="s">
        <v>22</v>
      </c>
      <c r="S59" s="362"/>
      <c r="T59" s="812"/>
      <c r="U59" s="806"/>
      <c r="V59" s="783"/>
      <c r="W59" s="360">
        <f t="shared" si="12"/>
        <v>0.66736111111111074</v>
      </c>
    </row>
    <row r="60" spans="1:32" ht="31.5" customHeight="1" thickBot="1">
      <c r="B60" s="343">
        <f>B59+$C$71</f>
        <v>0.67638888888888848</v>
      </c>
      <c r="C60" s="784" t="s">
        <v>96</v>
      </c>
      <c r="D60" s="785"/>
      <c r="E60" s="785"/>
      <c r="F60" s="785"/>
      <c r="G60" s="785"/>
      <c r="H60" s="785"/>
      <c r="I60" s="785"/>
      <c r="J60" s="785"/>
      <c r="K60" s="785"/>
      <c r="L60" s="786"/>
      <c r="M60" s="787" t="s">
        <v>96</v>
      </c>
      <c r="N60" s="787"/>
      <c r="O60" s="787"/>
      <c r="P60" s="787"/>
      <c r="Q60" s="787"/>
      <c r="R60" s="787"/>
      <c r="S60" s="787"/>
      <c r="T60" s="787"/>
      <c r="U60" s="787"/>
      <c r="V60" s="788"/>
      <c r="W60" s="331">
        <f>B60</f>
        <v>0.67638888888888848</v>
      </c>
    </row>
    <row r="61" spans="1:32" ht="31.5" customHeight="1" thickBot="1">
      <c r="B61" s="363">
        <f>B60+$C$68</f>
        <v>0.68680555555555511</v>
      </c>
      <c r="C61" s="789" t="s">
        <v>288</v>
      </c>
      <c r="D61" s="790"/>
      <c r="E61" s="790"/>
      <c r="F61" s="790"/>
      <c r="G61" s="790"/>
      <c r="H61" s="790"/>
      <c r="I61" s="790"/>
      <c r="J61" s="790"/>
      <c r="K61" s="790"/>
      <c r="L61" s="791"/>
      <c r="M61" s="789" t="s">
        <v>288</v>
      </c>
      <c r="N61" s="790"/>
      <c r="O61" s="790"/>
      <c r="P61" s="790"/>
      <c r="Q61" s="790"/>
      <c r="R61" s="790"/>
      <c r="S61" s="790"/>
      <c r="T61" s="790"/>
      <c r="U61" s="790"/>
      <c r="V61" s="791"/>
      <c r="W61" s="364">
        <f>B61</f>
        <v>0.68680555555555511</v>
      </c>
    </row>
    <row r="62" spans="1:32" ht="31.5" customHeight="1" thickTop="1">
      <c r="A62" s="366"/>
      <c r="B62" s="367" t="s">
        <v>97</v>
      </c>
      <c r="C62" s="367"/>
      <c r="D62" s="367"/>
      <c r="E62" s="367"/>
      <c r="F62" s="367"/>
      <c r="G62" s="368"/>
      <c r="H62" s="368"/>
      <c r="I62" s="368"/>
      <c r="J62" s="369"/>
      <c r="K62" s="369"/>
      <c r="L62" s="369"/>
      <c r="M62" s="367" t="s">
        <v>97</v>
      </c>
      <c r="N62" s="367"/>
      <c r="O62" s="367"/>
      <c r="P62" s="367"/>
      <c r="Q62" s="368"/>
      <c r="R62" s="368"/>
      <c r="S62" s="368"/>
      <c r="T62" s="369"/>
      <c r="U62" s="369"/>
      <c r="V62" s="369"/>
      <c r="W62" s="370"/>
    </row>
    <row r="63" spans="1:32" s="366" customFormat="1" ht="31.5" customHeight="1">
      <c r="A63" s="86"/>
      <c r="B63" s="98" t="s">
        <v>23</v>
      </c>
      <c r="C63" s="99">
        <v>5.5555555555555558E-3</v>
      </c>
      <c r="D63" s="100"/>
      <c r="E63" s="100"/>
      <c r="F63" s="101"/>
      <c r="G63" s="101"/>
      <c r="H63" s="101"/>
      <c r="I63" s="101"/>
      <c r="J63" s="102"/>
      <c r="K63" s="101"/>
      <c r="L63" s="101"/>
      <c r="M63" s="99">
        <v>1.3194444444444444E-2</v>
      </c>
      <c r="N63" s="86"/>
      <c r="O63" s="86"/>
      <c r="P63" s="103"/>
      <c r="Q63" s="103"/>
      <c r="R63" s="103"/>
      <c r="S63" s="103"/>
      <c r="T63" s="104"/>
      <c r="U63" s="103"/>
      <c r="V63" s="103"/>
      <c r="W63" s="86"/>
      <c r="Z63" s="365"/>
      <c r="AA63" s="371"/>
    </row>
    <row r="64" spans="1:32">
      <c r="B64" s="98" t="s">
        <v>23</v>
      </c>
      <c r="C64" s="99">
        <v>6.2500000000000003E-3</v>
      </c>
      <c r="D64" s="99">
        <v>5.5555555555555558E-3</v>
      </c>
      <c r="E64" s="102"/>
      <c r="F64" s="101"/>
      <c r="G64" s="101"/>
      <c r="H64" s="101"/>
      <c r="I64" s="101"/>
      <c r="J64" s="105"/>
      <c r="K64" s="101"/>
      <c r="L64" s="101"/>
      <c r="M64" s="99">
        <v>1.3888888888888888E-2</v>
      </c>
    </row>
    <row r="65" spans="2:27">
      <c r="B65" s="107" t="s">
        <v>289</v>
      </c>
      <c r="C65" s="108">
        <v>3.472222222222222E-3</v>
      </c>
      <c r="D65" s="102"/>
      <c r="E65" s="102"/>
      <c r="F65" s="101"/>
      <c r="G65" s="101"/>
      <c r="H65" s="101"/>
      <c r="I65" s="101"/>
      <c r="J65" s="105"/>
      <c r="K65" s="101"/>
      <c r="L65" s="101"/>
      <c r="M65" s="108">
        <v>3.472222222222222E-3</v>
      </c>
    </row>
    <row r="66" spans="2:27">
      <c r="B66" s="107" t="s">
        <v>289</v>
      </c>
      <c r="C66" s="108">
        <v>8.3333333333333332E-3</v>
      </c>
      <c r="D66" s="102"/>
      <c r="E66" s="102"/>
      <c r="F66" s="101"/>
      <c r="G66" s="101"/>
      <c r="H66" s="101"/>
      <c r="I66" s="101"/>
      <c r="J66" s="105"/>
      <c r="K66" s="101"/>
      <c r="L66" s="101"/>
      <c r="M66" s="108">
        <v>6.9444444444444441E-3</v>
      </c>
    </row>
    <row r="67" spans="2:27">
      <c r="B67" s="109"/>
      <c r="C67" s="108">
        <v>6.9444444444444441E-3</v>
      </c>
      <c r="D67" s="102"/>
      <c r="E67" s="102"/>
      <c r="F67" s="101"/>
      <c r="G67" s="101"/>
      <c r="H67" s="101"/>
      <c r="I67" s="101"/>
      <c r="J67" s="105"/>
      <c r="K67" s="101"/>
      <c r="L67" s="101"/>
      <c r="M67" s="107"/>
    </row>
    <row r="68" spans="2:27">
      <c r="B68" s="109"/>
      <c r="C68" s="108">
        <v>1.0416666666666666E-2</v>
      </c>
      <c r="D68" s="102"/>
      <c r="E68" s="102"/>
      <c r="F68" s="101"/>
      <c r="G68" s="101"/>
      <c r="H68" s="101"/>
      <c r="I68" s="101"/>
      <c r="J68" s="105"/>
      <c r="K68" s="101"/>
      <c r="L68" s="101"/>
      <c r="M68" s="86"/>
      <c r="N68" s="86"/>
      <c r="O68" s="86"/>
      <c r="P68" s="86"/>
      <c r="Q68" s="86"/>
      <c r="R68" s="86"/>
      <c r="S68" s="86"/>
      <c r="T68" s="86"/>
      <c r="U68" s="86"/>
      <c r="V68" s="86"/>
    </row>
    <row r="69" spans="2:27">
      <c r="B69" s="110"/>
      <c r="C69" s="108">
        <v>2.0833333333333333E-3</v>
      </c>
      <c r="D69" s="102"/>
      <c r="E69" s="102"/>
      <c r="F69" s="101"/>
      <c r="G69" s="101"/>
      <c r="H69" s="101"/>
      <c r="I69" s="101"/>
      <c r="J69" s="105"/>
      <c r="K69" s="101"/>
      <c r="L69" s="101"/>
      <c r="M69" s="86"/>
      <c r="N69" s="86"/>
      <c r="O69" s="86"/>
      <c r="P69" s="86"/>
      <c r="Q69" s="86"/>
      <c r="R69" s="86"/>
      <c r="S69" s="86"/>
      <c r="T69" s="86"/>
      <c r="U69" s="86"/>
      <c r="V69" s="86"/>
    </row>
    <row r="70" spans="2:27">
      <c r="C70" s="108">
        <v>2.7777777777777779E-3</v>
      </c>
    </row>
    <row r="71" spans="2:27">
      <c r="C71" s="108">
        <v>9.0277777777777769E-3</v>
      </c>
    </row>
    <row r="72" spans="2:27">
      <c r="K72" s="104"/>
      <c r="N72" s="103"/>
      <c r="O72" s="103"/>
      <c r="P72" s="106"/>
      <c r="S72" s="106"/>
      <c r="T72" s="86"/>
      <c r="U72" s="86"/>
      <c r="V72" s="86"/>
      <c r="W72" s="88"/>
    </row>
    <row r="73" spans="2:27" ht="33.6" customHeight="1" thickBot="1">
      <c r="K73" s="104"/>
      <c r="N73" s="103"/>
      <c r="O73" s="103"/>
      <c r="P73" s="106"/>
      <c r="S73" s="106"/>
      <c r="T73" s="86"/>
      <c r="U73" s="86"/>
      <c r="V73" s="86"/>
      <c r="W73" s="88"/>
      <c r="AA73" s="86"/>
    </row>
    <row r="74" spans="2:27" ht="24" customHeight="1">
      <c r="D74" s="719" t="s">
        <v>176</v>
      </c>
      <c r="E74" s="74">
        <v>1</v>
      </c>
      <c r="F74" s="77" t="s">
        <v>11</v>
      </c>
      <c r="K74" s="104"/>
      <c r="N74" s="103"/>
      <c r="O74" s="103"/>
      <c r="P74" s="106"/>
      <c r="S74" s="106"/>
      <c r="T74" s="86"/>
      <c r="U74" s="86"/>
      <c r="V74" s="86"/>
      <c r="W74" s="88"/>
      <c r="AA74" s="86"/>
    </row>
    <row r="75" spans="2:27" ht="24" customHeight="1">
      <c r="D75" s="720"/>
      <c r="E75" s="58">
        <v>2</v>
      </c>
      <c r="F75" s="78" t="s">
        <v>154</v>
      </c>
      <c r="K75" s="104"/>
      <c r="N75" s="103"/>
      <c r="O75" s="103"/>
      <c r="P75" s="106"/>
      <c r="S75" s="106"/>
      <c r="T75" s="86"/>
      <c r="U75" s="86"/>
      <c r="V75" s="86"/>
      <c r="W75" s="88"/>
      <c r="AA75" s="86"/>
    </row>
    <row r="76" spans="2:27" ht="24" customHeight="1">
      <c r="D76" s="720"/>
      <c r="E76" s="50">
        <v>3</v>
      </c>
      <c r="F76" s="417" t="s">
        <v>418</v>
      </c>
      <c r="K76" s="104"/>
      <c r="N76" s="103"/>
      <c r="O76" s="103"/>
      <c r="P76" s="106"/>
      <c r="S76" s="106"/>
      <c r="T76" s="86"/>
      <c r="U76" s="86"/>
      <c r="V76" s="86"/>
      <c r="W76" s="88"/>
      <c r="AA76" s="86"/>
    </row>
    <row r="77" spans="2:27" ht="24" customHeight="1">
      <c r="D77" s="720"/>
      <c r="E77" s="58">
        <v>4</v>
      </c>
      <c r="F77" s="78" t="s">
        <v>156</v>
      </c>
      <c r="K77" s="104"/>
      <c r="N77" s="103"/>
      <c r="O77" s="103"/>
      <c r="P77" s="106"/>
      <c r="S77" s="106"/>
      <c r="T77" s="86"/>
      <c r="U77" s="86"/>
      <c r="V77" s="86"/>
      <c r="W77" s="88"/>
      <c r="AA77" s="86"/>
    </row>
    <row r="78" spans="2:27" ht="24" customHeight="1" thickBot="1">
      <c r="D78" s="721"/>
      <c r="E78" s="415">
        <v>5</v>
      </c>
      <c r="F78" s="422" t="s">
        <v>419</v>
      </c>
      <c r="K78" s="104"/>
      <c r="N78" s="103"/>
      <c r="O78" s="103"/>
      <c r="P78" s="106"/>
      <c r="S78" s="106"/>
      <c r="T78" s="86"/>
      <c r="U78" s="86"/>
      <c r="V78" s="86"/>
      <c r="W78" s="88"/>
      <c r="AA78" s="86"/>
    </row>
    <row r="79" spans="2:27" ht="24" customHeight="1">
      <c r="D79" s="719" t="s">
        <v>177</v>
      </c>
      <c r="E79" s="425">
        <v>6</v>
      </c>
      <c r="F79" s="426" t="s">
        <v>525</v>
      </c>
      <c r="K79" s="104"/>
      <c r="N79" s="103"/>
      <c r="O79" s="103"/>
      <c r="P79" s="106"/>
      <c r="S79" s="106"/>
      <c r="T79" s="86"/>
      <c r="U79" s="86"/>
      <c r="V79" s="86"/>
      <c r="W79" s="88"/>
      <c r="AA79" s="86"/>
    </row>
    <row r="80" spans="2:27" ht="24" customHeight="1">
      <c r="D80" s="720"/>
      <c r="E80" s="50">
        <v>7</v>
      </c>
      <c r="F80" s="75" t="s">
        <v>181</v>
      </c>
      <c r="K80" s="104"/>
      <c r="N80" s="103"/>
      <c r="O80" s="103"/>
      <c r="P80" s="106"/>
      <c r="S80" s="106"/>
      <c r="T80" s="86"/>
      <c r="U80" s="86"/>
      <c r="V80" s="86"/>
      <c r="W80" s="88"/>
      <c r="AA80" s="86"/>
    </row>
    <row r="81" spans="4:27" ht="24" customHeight="1">
      <c r="D81" s="720"/>
      <c r="E81" s="58">
        <v>8</v>
      </c>
      <c r="F81" s="79" t="s">
        <v>98</v>
      </c>
      <c r="K81" s="104"/>
      <c r="N81" s="103"/>
      <c r="O81" s="103"/>
      <c r="P81" s="106"/>
      <c r="S81" s="106"/>
      <c r="T81" s="86"/>
      <c r="U81" s="86"/>
      <c r="V81" s="86"/>
      <c r="W81" s="88"/>
      <c r="AA81" s="86"/>
    </row>
    <row r="82" spans="4:27" ht="24" customHeight="1">
      <c r="D82" s="720"/>
      <c r="E82" s="50">
        <v>9</v>
      </c>
      <c r="F82" s="414" t="s">
        <v>417</v>
      </c>
      <c r="K82" s="104"/>
      <c r="N82" s="103"/>
      <c r="O82" s="103"/>
      <c r="P82" s="106"/>
      <c r="S82" s="106"/>
      <c r="T82" s="86"/>
      <c r="U82" s="86"/>
      <c r="V82" s="86"/>
      <c r="W82" s="88"/>
      <c r="AA82" s="86"/>
    </row>
    <row r="83" spans="4:27" ht="24" customHeight="1" thickBot="1">
      <c r="D83" s="721"/>
      <c r="E83" s="76">
        <v>10</v>
      </c>
      <c r="F83" s="80" t="s">
        <v>159</v>
      </c>
      <c r="K83" s="104"/>
      <c r="N83" s="103"/>
      <c r="O83" s="103"/>
      <c r="P83" s="106"/>
      <c r="S83" s="106"/>
      <c r="T83" s="86"/>
      <c r="U83" s="86"/>
      <c r="V83" s="86"/>
      <c r="W83" s="88"/>
      <c r="AA83" s="86"/>
    </row>
    <row r="84" spans="4:27" ht="24" customHeight="1">
      <c r="D84" s="722" t="s">
        <v>179</v>
      </c>
      <c r="E84" s="423">
        <v>11</v>
      </c>
      <c r="F84" s="424" t="s">
        <v>160</v>
      </c>
      <c r="K84" s="104"/>
      <c r="N84" s="103"/>
      <c r="O84" s="103"/>
      <c r="P84" s="106"/>
      <c r="S84" s="106"/>
      <c r="T84" s="86"/>
      <c r="U84" s="86"/>
      <c r="V84" s="86"/>
      <c r="W84" s="88"/>
      <c r="AA84" s="86"/>
    </row>
    <row r="85" spans="4:27" ht="24" customHeight="1">
      <c r="D85" s="720"/>
      <c r="E85" s="58">
        <v>12</v>
      </c>
      <c r="F85" s="75" t="s">
        <v>157</v>
      </c>
      <c r="K85" s="104"/>
      <c r="N85" s="103"/>
      <c r="O85" s="103"/>
      <c r="P85" s="112"/>
      <c r="S85" s="106"/>
      <c r="T85" s="86"/>
      <c r="U85" s="86"/>
      <c r="V85" s="86"/>
      <c r="W85" s="88"/>
      <c r="AA85" s="86"/>
    </row>
    <row r="86" spans="4:27" ht="24" customHeight="1">
      <c r="D86" s="720"/>
      <c r="E86" s="50">
        <v>13</v>
      </c>
      <c r="F86" s="75" t="s">
        <v>178</v>
      </c>
      <c r="K86" s="104"/>
      <c r="N86" s="103"/>
      <c r="O86" s="103"/>
      <c r="P86" s="106"/>
      <c r="S86" s="106"/>
      <c r="T86" s="86"/>
      <c r="U86" s="86"/>
      <c r="V86" s="86"/>
      <c r="W86" s="88"/>
      <c r="AA86" s="86"/>
    </row>
    <row r="87" spans="4:27" ht="24" customHeight="1">
      <c r="D87" s="720"/>
      <c r="E87" s="58">
        <v>14</v>
      </c>
      <c r="F87" s="79" t="s">
        <v>180</v>
      </c>
      <c r="K87" s="104"/>
      <c r="N87" s="103"/>
      <c r="O87" s="103"/>
      <c r="P87" s="106"/>
      <c r="S87" s="106"/>
      <c r="T87" s="86"/>
      <c r="U87" s="86"/>
      <c r="V87" s="86"/>
      <c r="W87" s="88"/>
      <c r="AA87" s="86"/>
    </row>
    <row r="88" spans="4:27" ht="24" customHeight="1" thickBot="1">
      <c r="D88" s="721"/>
      <c r="E88" s="415">
        <v>15</v>
      </c>
      <c r="F88" s="80" t="s">
        <v>152</v>
      </c>
      <c r="K88" s="104"/>
      <c r="N88" s="103"/>
      <c r="O88" s="103"/>
      <c r="P88" s="106"/>
      <c r="S88" s="106"/>
      <c r="T88" s="86"/>
      <c r="U88" s="86"/>
      <c r="V88" s="86"/>
      <c r="W88" s="88"/>
      <c r="AA88" s="86"/>
    </row>
    <row r="89" spans="4:27" ht="24" customHeight="1">
      <c r="D89" s="719" t="s">
        <v>420</v>
      </c>
      <c r="E89" s="74">
        <v>16</v>
      </c>
      <c r="F89" s="77" t="s">
        <v>172</v>
      </c>
      <c r="K89" s="104"/>
      <c r="N89" s="103"/>
      <c r="O89" s="103"/>
      <c r="P89" s="106"/>
      <c r="S89" s="106"/>
      <c r="T89" s="86"/>
      <c r="U89" s="86"/>
      <c r="V89" s="86"/>
      <c r="W89" s="88"/>
      <c r="AA89" s="86"/>
    </row>
    <row r="90" spans="4:27" ht="24" customHeight="1">
      <c r="D90" s="720"/>
      <c r="E90" s="58">
        <v>17</v>
      </c>
      <c r="F90" s="78" t="s">
        <v>421</v>
      </c>
      <c r="K90" s="104"/>
      <c r="N90" s="103"/>
      <c r="O90" s="103"/>
      <c r="P90" s="106"/>
      <c r="S90" s="106"/>
      <c r="T90" s="86"/>
      <c r="U90" s="86"/>
      <c r="V90" s="86"/>
      <c r="W90" s="88"/>
      <c r="AA90" s="86"/>
    </row>
    <row r="91" spans="4:27" ht="24" customHeight="1">
      <c r="D91" s="720"/>
      <c r="E91" s="50">
        <v>18</v>
      </c>
      <c r="F91" s="75" t="s">
        <v>166</v>
      </c>
      <c r="K91" s="104"/>
      <c r="N91" s="103"/>
      <c r="O91" s="103"/>
      <c r="P91" s="106"/>
      <c r="S91" s="106"/>
      <c r="T91" s="86"/>
      <c r="U91" s="86"/>
      <c r="V91" s="86"/>
      <c r="W91" s="88"/>
      <c r="AA91" s="86"/>
    </row>
    <row r="92" spans="4:27" ht="30" customHeight="1" thickBot="1">
      <c r="D92" s="721"/>
      <c r="E92" s="76">
        <v>19</v>
      </c>
      <c r="F92" s="427" t="s">
        <v>426</v>
      </c>
      <c r="K92" s="104"/>
      <c r="N92" s="103"/>
      <c r="O92" s="103"/>
      <c r="P92" s="106"/>
      <c r="S92" s="106"/>
      <c r="T92" s="86"/>
      <c r="U92" s="86"/>
      <c r="V92" s="86"/>
      <c r="W92" s="88"/>
      <c r="AA92" s="86"/>
    </row>
    <row r="93" spans="4:27" ht="24" customHeight="1">
      <c r="D93" s="719" t="s">
        <v>182</v>
      </c>
      <c r="E93" s="74">
        <v>20</v>
      </c>
      <c r="F93" s="77" t="s">
        <v>171</v>
      </c>
      <c r="K93" s="104"/>
      <c r="N93" s="103"/>
      <c r="O93" s="103"/>
      <c r="P93" s="106"/>
      <c r="S93" s="106"/>
      <c r="T93" s="86"/>
      <c r="U93" s="86"/>
      <c r="V93" s="86"/>
      <c r="W93" s="88"/>
      <c r="AA93" s="86"/>
    </row>
    <row r="94" spans="4:27" ht="24" customHeight="1">
      <c r="D94" s="720"/>
      <c r="E94" s="58">
        <v>21</v>
      </c>
      <c r="F94" s="79" t="s">
        <v>170</v>
      </c>
      <c r="K94" s="104"/>
      <c r="N94" s="103"/>
      <c r="O94" s="103"/>
      <c r="P94" s="106"/>
      <c r="S94" s="106"/>
      <c r="T94" s="86"/>
      <c r="U94" s="86"/>
      <c r="V94" s="86"/>
      <c r="W94" s="88"/>
      <c r="AA94" s="86"/>
    </row>
    <row r="95" spans="4:27" ht="24" customHeight="1">
      <c r="D95" s="720"/>
      <c r="E95" s="50">
        <v>22</v>
      </c>
      <c r="F95" s="419" t="s">
        <v>428</v>
      </c>
      <c r="K95" s="104"/>
      <c r="N95" s="103"/>
      <c r="O95" s="103"/>
      <c r="P95" s="106"/>
      <c r="S95" s="106"/>
      <c r="T95" s="86"/>
      <c r="U95" s="86"/>
      <c r="V95" s="86"/>
      <c r="W95" s="88"/>
      <c r="AA95" s="86"/>
    </row>
    <row r="96" spans="4:27" ht="24" customHeight="1" thickBot="1">
      <c r="D96" s="721"/>
      <c r="E96" s="76">
        <v>23</v>
      </c>
      <c r="F96" s="80" t="s">
        <v>163</v>
      </c>
      <c r="K96" s="104"/>
      <c r="N96" s="103"/>
      <c r="O96" s="103"/>
      <c r="P96" s="106"/>
      <c r="S96" s="106"/>
      <c r="T96" s="86"/>
      <c r="U96" s="86"/>
      <c r="V96" s="86"/>
      <c r="W96" s="88"/>
      <c r="AA96" s="86"/>
    </row>
    <row r="97" spans="4:27" ht="24" customHeight="1">
      <c r="D97" s="719" t="s">
        <v>183</v>
      </c>
      <c r="E97" s="74">
        <v>24</v>
      </c>
      <c r="F97" s="77" t="s">
        <v>164</v>
      </c>
      <c r="K97" s="104"/>
      <c r="N97" s="103"/>
      <c r="O97" s="103"/>
      <c r="P97" s="106"/>
      <c r="S97" s="106"/>
      <c r="T97" s="86"/>
      <c r="U97" s="86"/>
      <c r="V97" s="86"/>
      <c r="W97" s="88"/>
      <c r="AA97" s="86"/>
    </row>
    <row r="98" spans="4:27" ht="24" customHeight="1">
      <c r="D98" s="720"/>
      <c r="E98" s="58">
        <v>25</v>
      </c>
      <c r="F98" s="78" t="s">
        <v>165</v>
      </c>
      <c r="K98" s="104"/>
      <c r="N98" s="103"/>
      <c r="O98" s="103"/>
      <c r="P98" s="106"/>
      <c r="S98" s="106"/>
      <c r="T98" s="86"/>
      <c r="U98" s="86"/>
      <c r="V98" s="86"/>
      <c r="W98" s="88"/>
      <c r="AA98" s="86"/>
    </row>
    <row r="99" spans="4:27" ht="24" customHeight="1">
      <c r="D99" s="720"/>
      <c r="E99" s="50">
        <v>26</v>
      </c>
      <c r="F99" s="79" t="s">
        <v>423</v>
      </c>
      <c r="K99" s="104"/>
      <c r="N99" s="103"/>
      <c r="O99" s="103"/>
      <c r="P99" s="106"/>
      <c r="S99" s="106"/>
      <c r="T99" s="86"/>
      <c r="U99" s="86"/>
      <c r="V99" s="86"/>
      <c r="W99" s="88"/>
      <c r="AA99" s="86"/>
    </row>
    <row r="100" spans="4:27" ht="24" customHeight="1" thickBot="1">
      <c r="D100" s="721"/>
      <c r="E100" s="76">
        <v>27</v>
      </c>
      <c r="F100" s="428" t="s">
        <v>429</v>
      </c>
      <c r="K100" s="104"/>
      <c r="N100" s="103"/>
      <c r="O100" s="103"/>
      <c r="P100" s="106"/>
      <c r="S100" s="106"/>
      <c r="T100" s="86"/>
      <c r="U100" s="86"/>
      <c r="V100" s="86"/>
      <c r="W100" s="88"/>
      <c r="AA100" s="86"/>
    </row>
    <row r="101" spans="4:27" ht="24" customHeight="1">
      <c r="D101" s="722" t="s">
        <v>184</v>
      </c>
      <c r="E101" s="423">
        <v>28</v>
      </c>
      <c r="F101" s="424" t="s">
        <v>167</v>
      </c>
      <c r="K101" s="104"/>
      <c r="N101" s="103"/>
      <c r="O101" s="103"/>
      <c r="P101" s="106"/>
      <c r="S101" s="106"/>
      <c r="T101" s="86"/>
      <c r="U101" s="86"/>
      <c r="V101" s="86"/>
      <c r="W101" s="88"/>
      <c r="AA101" s="86"/>
    </row>
    <row r="102" spans="4:27" ht="24" customHeight="1">
      <c r="D102" s="720"/>
      <c r="E102" s="58">
        <v>29</v>
      </c>
      <c r="F102" s="75" t="s">
        <v>99</v>
      </c>
      <c r="K102" s="104"/>
      <c r="N102" s="103"/>
      <c r="O102" s="103"/>
      <c r="P102" s="106"/>
      <c r="S102" s="106"/>
      <c r="T102" s="86"/>
      <c r="U102" s="86"/>
      <c r="V102" s="86"/>
      <c r="W102" s="88"/>
      <c r="AA102" s="86"/>
    </row>
    <row r="103" spans="4:27" ht="24" customHeight="1">
      <c r="D103" s="720"/>
      <c r="E103" s="50">
        <v>30</v>
      </c>
      <c r="F103" s="414" t="s">
        <v>527</v>
      </c>
      <c r="K103" s="104"/>
      <c r="N103" s="103"/>
      <c r="O103" s="103"/>
      <c r="P103" s="106"/>
      <c r="S103" s="106"/>
      <c r="T103" s="86"/>
      <c r="U103" s="86"/>
      <c r="V103" s="86"/>
      <c r="W103" s="88"/>
      <c r="AA103" s="86"/>
    </row>
    <row r="104" spans="4:27" ht="24" customHeight="1" thickBot="1">
      <c r="D104" s="721"/>
      <c r="E104" s="76">
        <v>31</v>
      </c>
      <c r="F104" s="80" t="s">
        <v>168</v>
      </c>
      <c r="K104" s="104"/>
      <c r="N104" s="103"/>
      <c r="O104" s="103"/>
      <c r="P104" s="106"/>
      <c r="S104" s="106"/>
      <c r="T104" s="86"/>
      <c r="U104" s="86"/>
      <c r="V104" s="86"/>
      <c r="W104" s="88"/>
      <c r="AA104" s="86"/>
    </row>
    <row r="105" spans="4:27" ht="24" customHeight="1" thickBot="1">
      <c r="D105" s="420"/>
      <c r="E105" s="416"/>
      <c r="F105" s="418"/>
      <c r="K105" s="104"/>
      <c r="N105" s="103"/>
      <c r="O105" s="103"/>
      <c r="P105" s="106"/>
      <c r="S105" s="106"/>
      <c r="T105" s="86"/>
      <c r="U105" s="86"/>
      <c r="V105" s="86"/>
      <c r="W105" s="88"/>
      <c r="AA105" s="86"/>
    </row>
    <row r="106" spans="4:27">
      <c r="K106" s="104"/>
      <c r="N106" s="103"/>
      <c r="O106" s="103"/>
      <c r="P106" s="106"/>
      <c r="S106" s="106"/>
      <c r="T106" s="86"/>
      <c r="U106" s="86"/>
      <c r="V106" s="86"/>
      <c r="W106" s="88"/>
      <c r="AA106" s="86"/>
    </row>
    <row r="107" spans="4:27">
      <c r="K107" s="104"/>
      <c r="N107" s="103"/>
      <c r="O107" s="103"/>
      <c r="P107" s="106"/>
      <c r="S107" s="106"/>
      <c r="T107" s="86"/>
      <c r="U107" s="86"/>
      <c r="V107" s="86"/>
      <c r="W107" s="88"/>
      <c r="AA107" s="86"/>
    </row>
    <row r="108" spans="4:27">
      <c r="K108" s="104"/>
      <c r="N108" s="103"/>
      <c r="O108" s="103"/>
      <c r="P108" s="106"/>
      <c r="S108" s="106"/>
      <c r="T108" s="86"/>
      <c r="U108" s="86"/>
      <c r="V108" s="86"/>
      <c r="W108" s="88"/>
      <c r="AA108" s="86"/>
    </row>
    <row r="109" spans="4:27">
      <c r="K109" s="104"/>
      <c r="N109" s="103"/>
      <c r="O109" s="103"/>
      <c r="P109" s="106"/>
      <c r="S109" s="106"/>
      <c r="T109" s="86"/>
      <c r="U109" s="86"/>
      <c r="V109" s="86"/>
      <c r="W109" s="88"/>
      <c r="AA109" s="86"/>
    </row>
    <row r="110" spans="4:27">
      <c r="K110" s="104"/>
      <c r="N110" s="103"/>
      <c r="O110" s="103"/>
      <c r="P110" s="106"/>
      <c r="S110" s="106"/>
      <c r="T110" s="86"/>
      <c r="U110" s="86"/>
      <c r="V110" s="86"/>
      <c r="W110" s="88"/>
      <c r="AA110" s="86"/>
    </row>
    <row r="111" spans="4:27">
      <c r="AA111" s="86"/>
    </row>
    <row r="114" spans="12:13" ht="24">
      <c r="L114" s="113" t="s">
        <v>290</v>
      </c>
      <c r="M114" s="114"/>
    </row>
  </sheetData>
  <mergeCells count="103">
    <mergeCell ref="D101:D104"/>
    <mergeCell ref="D74:D78"/>
    <mergeCell ref="D79:D83"/>
    <mergeCell ref="D84:D88"/>
    <mergeCell ref="D89:D92"/>
    <mergeCell ref="D93:D96"/>
    <mergeCell ref="D97:D100"/>
    <mergeCell ref="T57:U59"/>
    <mergeCell ref="V57:V59"/>
    <mergeCell ref="C60:L60"/>
    <mergeCell ref="M60:V60"/>
    <mergeCell ref="C61:L61"/>
    <mergeCell ref="M61:V61"/>
    <mergeCell ref="D55:E55"/>
    <mergeCell ref="J55:K55"/>
    <mergeCell ref="N55:O55"/>
    <mergeCell ref="T55:U55"/>
    <mergeCell ref="C56:L59"/>
    <mergeCell ref="N56:O56"/>
    <mergeCell ref="T56:U56"/>
    <mergeCell ref="M57:M59"/>
    <mergeCell ref="N57:O59"/>
    <mergeCell ref="P57:P59"/>
    <mergeCell ref="D53:E53"/>
    <mergeCell ref="J53:K53"/>
    <mergeCell ref="N53:O53"/>
    <mergeCell ref="T53:U53"/>
    <mergeCell ref="C54:L54"/>
    <mergeCell ref="M54:V54"/>
    <mergeCell ref="D51:E51"/>
    <mergeCell ref="J51:K51"/>
    <mergeCell ref="N51:O51"/>
    <mergeCell ref="T51:U51"/>
    <mergeCell ref="D52:E52"/>
    <mergeCell ref="J52:K52"/>
    <mergeCell ref="N52:O52"/>
    <mergeCell ref="T52:U52"/>
    <mergeCell ref="D49:E49"/>
    <mergeCell ref="J49:K49"/>
    <mergeCell ref="N49:O49"/>
    <mergeCell ref="T49:U49"/>
    <mergeCell ref="D50:E50"/>
    <mergeCell ref="J50:K50"/>
    <mergeCell ref="N50:O50"/>
    <mergeCell ref="T50:U50"/>
    <mergeCell ref="D47:E47"/>
    <mergeCell ref="J47:K47"/>
    <mergeCell ref="N47:O47"/>
    <mergeCell ref="T47:U47"/>
    <mergeCell ref="D48:E48"/>
    <mergeCell ref="J48:K48"/>
    <mergeCell ref="N48:O48"/>
    <mergeCell ref="T48:U48"/>
    <mergeCell ref="D45:E45"/>
    <mergeCell ref="J45:K45"/>
    <mergeCell ref="N45:O45"/>
    <mergeCell ref="T45:U45"/>
    <mergeCell ref="D46:E46"/>
    <mergeCell ref="J46:K46"/>
    <mergeCell ref="N46:O46"/>
    <mergeCell ref="T46:U46"/>
    <mergeCell ref="D43:E43"/>
    <mergeCell ref="J43:K43"/>
    <mergeCell ref="N43:O43"/>
    <mergeCell ref="T43:U43"/>
    <mergeCell ref="C44:L44"/>
    <mergeCell ref="N44:O44"/>
    <mergeCell ref="T44:U44"/>
    <mergeCell ref="D41:E41"/>
    <mergeCell ref="J41:K41"/>
    <mergeCell ref="N41:O41"/>
    <mergeCell ref="T41:U41"/>
    <mergeCell ref="D42:E42"/>
    <mergeCell ref="J42:K42"/>
    <mergeCell ref="N42:O42"/>
    <mergeCell ref="T42:U42"/>
    <mergeCell ref="C38:L39"/>
    <mergeCell ref="M38:V39"/>
    <mergeCell ref="D40:E40"/>
    <mergeCell ref="J40:K40"/>
    <mergeCell ref="N40:O40"/>
    <mergeCell ref="T40:U40"/>
    <mergeCell ref="C9:L9"/>
    <mergeCell ref="M9:V9"/>
    <mergeCell ref="C10:L10"/>
    <mergeCell ref="M10:V10"/>
    <mergeCell ref="C5:C7"/>
    <mergeCell ref="D5:L5"/>
    <mergeCell ref="M5:M7"/>
    <mergeCell ref="N5:V5"/>
    <mergeCell ref="D6:L6"/>
    <mergeCell ref="N6:V6"/>
    <mergeCell ref="D7:L7"/>
    <mergeCell ref="N7:V7"/>
    <mergeCell ref="B1:W1"/>
    <mergeCell ref="C2:L2"/>
    <mergeCell ref="M2:V2"/>
    <mergeCell ref="C3:L3"/>
    <mergeCell ref="M3:V3"/>
    <mergeCell ref="C4:L4"/>
    <mergeCell ref="M4:V4"/>
    <mergeCell ref="C8:L8"/>
    <mergeCell ref="M8:V8"/>
  </mergeCells>
  <phoneticPr fontId="44"/>
  <printOptions horizontalCentered="1" verticalCentered="1"/>
  <pageMargins left="0.19685039370078741" right="0.19685039370078741" top="0.15748031496062992" bottom="0" header="0.31496062992125984" footer="0.31496062992125984"/>
  <pageSetup paperSize="9" scale="40" orientation="portrait" horizont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23A5-8D75-48CB-8CD3-C809E12C7F33}">
  <sheetPr>
    <tabColor rgb="FFFF0000"/>
    <pageSetUpPr fitToPage="1"/>
  </sheetPr>
  <dimension ref="A1:CN46"/>
  <sheetViews>
    <sheetView showGridLines="0" view="pageBreakPreview" zoomScale="40" zoomScaleNormal="40" zoomScaleSheetLayoutView="40" workbookViewId="0">
      <selection activeCell="K4" sqref="K4"/>
    </sheetView>
  </sheetViews>
  <sheetFormatPr defaultColWidth="5.25" defaultRowHeight="15.75"/>
  <cols>
    <col min="1" max="1" width="7.125" style="90" customWidth="1"/>
    <col min="2" max="3" width="5.5" style="90" customWidth="1"/>
    <col min="4" max="91" width="4.875" style="90" customWidth="1"/>
    <col min="92" max="92" width="5.5" style="90" customWidth="1"/>
    <col min="93" max="16384" width="5.25" style="90"/>
  </cols>
  <sheetData>
    <row r="1" spans="1:92" ht="64.5">
      <c r="D1" s="115"/>
      <c r="E1" s="115"/>
      <c r="F1" s="115"/>
      <c r="G1" s="115"/>
      <c r="H1" s="115"/>
      <c r="I1" s="115"/>
      <c r="J1" s="115"/>
      <c r="K1" s="115"/>
      <c r="L1" s="115"/>
      <c r="M1" s="115"/>
      <c r="N1" s="115"/>
      <c r="O1" s="115"/>
      <c r="P1" s="115"/>
      <c r="Q1" s="115"/>
      <c r="R1" s="850" t="s">
        <v>409</v>
      </c>
      <c r="S1" s="851"/>
      <c r="T1" s="851"/>
      <c r="U1" s="851"/>
      <c r="V1" s="851"/>
      <c r="W1" s="851"/>
      <c r="X1" s="851"/>
      <c r="Y1" s="851"/>
      <c r="Z1" s="851"/>
      <c r="AA1" s="851"/>
      <c r="AB1" s="851"/>
      <c r="AC1" s="851"/>
      <c r="AD1" s="851"/>
      <c r="AE1" s="851"/>
      <c r="AF1" s="851"/>
      <c r="AG1" s="851"/>
      <c r="AH1" s="851"/>
      <c r="AI1" s="851"/>
      <c r="AJ1" s="851"/>
      <c r="AK1" s="851"/>
      <c r="AL1" s="851"/>
      <c r="AM1" s="851"/>
      <c r="AN1" s="851"/>
      <c r="AO1" s="851"/>
      <c r="AP1" s="851"/>
      <c r="AQ1" s="851"/>
      <c r="AR1" s="851"/>
      <c r="AS1" s="851"/>
      <c r="AT1" s="851"/>
      <c r="AU1" s="851"/>
      <c r="AV1" s="851"/>
      <c r="AW1" s="851"/>
      <c r="AX1" s="851"/>
      <c r="AY1" s="851"/>
      <c r="AZ1" s="851"/>
      <c r="BA1" s="851"/>
      <c r="BB1" s="851"/>
      <c r="BC1" s="851"/>
      <c r="BD1" s="851"/>
      <c r="BE1" s="851"/>
      <c r="BF1" s="851"/>
      <c r="BG1" s="851"/>
      <c r="BH1" s="851"/>
      <c r="BI1" s="851"/>
      <c r="BJ1" s="851"/>
      <c r="BK1" s="851"/>
      <c r="BL1" s="851"/>
      <c r="BM1" s="851"/>
      <c r="BN1" s="851"/>
      <c r="BO1" s="851"/>
      <c r="BP1" s="851"/>
      <c r="BQ1" s="851"/>
      <c r="BR1" s="851"/>
      <c r="BS1" s="852"/>
      <c r="BT1" s="116"/>
      <c r="BU1" s="116"/>
      <c r="BV1" s="116"/>
      <c r="BW1" s="115"/>
      <c r="BX1" s="115"/>
      <c r="BY1" s="115"/>
      <c r="BZ1" s="115"/>
      <c r="CA1" s="115"/>
      <c r="CB1" s="115"/>
      <c r="CC1" s="115"/>
      <c r="CD1" s="832" t="s">
        <v>325</v>
      </c>
      <c r="CE1" s="832"/>
      <c r="CF1" s="832"/>
      <c r="CG1" s="832"/>
      <c r="CH1" s="832"/>
      <c r="CI1" s="832"/>
      <c r="CJ1" s="832"/>
      <c r="CK1" s="832"/>
      <c r="CL1" s="832"/>
      <c r="CM1" s="832"/>
      <c r="CN1" s="115"/>
    </row>
    <row r="2" spans="1:92" ht="65.25" thickBot="1">
      <c r="D2" s="115"/>
      <c r="E2" s="115"/>
      <c r="F2" s="115"/>
      <c r="G2" s="115"/>
      <c r="H2" s="115"/>
      <c r="I2" s="115"/>
      <c r="J2" s="115"/>
      <c r="K2" s="115"/>
      <c r="L2" s="115"/>
      <c r="M2" s="115"/>
      <c r="N2" s="115"/>
      <c r="O2" s="115"/>
      <c r="P2" s="115"/>
      <c r="Q2" s="115"/>
      <c r="R2" s="115"/>
      <c r="S2" s="115"/>
      <c r="T2" s="115"/>
      <c r="U2" s="115"/>
      <c r="V2" s="115"/>
      <c r="W2" s="117"/>
      <c r="X2" s="117"/>
      <c r="Y2" s="117"/>
      <c r="Z2" s="117"/>
      <c r="AA2" s="117"/>
      <c r="AB2" s="117"/>
      <c r="AC2" s="117"/>
      <c r="AD2" s="117"/>
      <c r="AE2" s="117"/>
      <c r="AF2" s="117"/>
      <c r="AG2" s="117"/>
      <c r="AH2" s="117"/>
      <c r="AI2" s="117"/>
      <c r="AJ2" s="117"/>
      <c r="AK2" s="117"/>
      <c r="AL2" s="117"/>
      <c r="AM2" s="117"/>
      <c r="AN2" s="117"/>
      <c r="AO2" s="117"/>
      <c r="AP2" s="858" t="s">
        <v>291</v>
      </c>
      <c r="AQ2" s="858"/>
      <c r="AR2" s="858"/>
      <c r="AS2" s="858"/>
      <c r="AT2" s="858"/>
      <c r="AU2" s="858"/>
      <c r="AV2" s="117"/>
      <c r="AW2" s="117"/>
      <c r="AX2" s="117"/>
      <c r="AY2" s="117"/>
      <c r="AZ2" s="117"/>
      <c r="BA2" s="117"/>
      <c r="BB2" s="117"/>
      <c r="BC2" s="117"/>
      <c r="BD2" s="117"/>
      <c r="BE2" s="117"/>
      <c r="BF2" s="117"/>
      <c r="BG2" s="117"/>
      <c r="BH2" s="117"/>
      <c r="BI2" s="117"/>
      <c r="BJ2" s="117"/>
      <c r="BK2" s="117"/>
      <c r="BL2" s="117"/>
      <c r="BM2" s="117"/>
      <c r="BN2" s="117"/>
      <c r="BO2" s="115"/>
      <c r="BP2" s="115"/>
      <c r="BQ2" s="117"/>
      <c r="BR2" s="117"/>
      <c r="BS2" s="117"/>
      <c r="BT2" s="117"/>
      <c r="BU2" s="115"/>
      <c r="BV2" s="115"/>
      <c r="BW2" s="115"/>
      <c r="BX2" s="115"/>
      <c r="BY2" s="115"/>
      <c r="BZ2" s="115"/>
      <c r="CA2" s="115"/>
      <c r="CB2" s="115"/>
      <c r="CC2" s="115"/>
      <c r="CD2" s="833"/>
      <c r="CE2" s="833"/>
      <c r="CF2" s="833"/>
      <c r="CG2" s="833"/>
      <c r="CH2" s="833"/>
      <c r="CI2" s="833"/>
      <c r="CJ2" s="833"/>
      <c r="CK2" s="833"/>
      <c r="CL2" s="833"/>
      <c r="CM2" s="833"/>
      <c r="CN2" s="115"/>
    </row>
    <row r="3" spans="1:92" ht="69" customHeight="1" thickBot="1">
      <c r="D3" s="115"/>
      <c r="E3" s="115"/>
      <c r="F3" s="115"/>
      <c r="G3" s="115"/>
      <c r="H3" s="115"/>
      <c r="I3" s="115"/>
      <c r="J3" s="115"/>
      <c r="K3" s="115"/>
      <c r="L3" s="115"/>
      <c r="M3" s="115"/>
      <c r="N3" s="115"/>
      <c r="O3" s="115"/>
      <c r="P3" s="115"/>
      <c r="Q3" s="115"/>
      <c r="R3" s="115"/>
      <c r="S3" s="115"/>
      <c r="T3" s="115"/>
      <c r="V3" s="859"/>
      <c r="W3" s="860"/>
      <c r="X3" s="860"/>
      <c r="Y3" s="860"/>
      <c r="Z3" s="860"/>
      <c r="AA3" s="860"/>
      <c r="AB3" s="860"/>
      <c r="AC3" s="860"/>
      <c r="AD3" s="860"/>
      <c r="AE3" s="860"/>
      <c r="AF3" s="860"/>
      <c r="AG3" s="860"/>
      <c r="AH3" s="860"/>
      <c r="AI3" s="860"/>
      <c r="AJ3" s="860"/>
      <c r="AK3" s="860"/>
      <c r="AL3" s="860"/>
      <c r="AM3" s="860"/>
      <c r="AN3" s="860"/>
      <c r="AO3" s="860"/>
      <c r="AP3" s="860"/>
      <c r="AQ3" s="860"/>
      <c r="AR3" s="860"/>
      <c r="AS3" s="860"/>
      <c r="AT3" s="860"/>
      <c r="AU3" s="860"/>
      <c r="AV3" s="860"/>
      <c r="AW3" s="860"/>
      <c r="AX3" s="860"/>
      <c r="AY3" s="860"/>
      <c r="AZ3" s="860"/>
      <c r="BA3" s="860"/>
      <c r="BB3" s="860"/>
      <c r="BC3" s="860"/>
      <c r="BD3" s="860"/>
      <c r="BE3" s="860"/>
      <c r="BF3" s="860"/>
      <c r="BG3" s="860"/>
      <c r="BH3" s="860"/>
      <c r="BI3" s="860"/>
      <c r="BJ3" s="860"/>
      <c r="BK3" s="860"/>
      <c r="BL3" s="860"/>
      <c r="BM3" s="860"/>
      <c r="BN3" s="860"/>
      <c r="BO3" s="861"/>
      <c r="BQ3" s="115"/>
      <c r="BR3" s="115"/>
      <c r="BS3" s="115"/>
      <c r="BT3" s="115"/>
      <c r="BU3" s="115"/>
      <c r="BV3" s="115"/>
      <c r="BW3" s="115"/>
      <c r="BX3" s="115"/>
      <c r="BY3" s="115"/>
      <c r="BZ3" s="115"/>
      <c r="CA3" s="115"/>
      <c r="CB3" s="115"/>
      <c r="CC3" s="115"/>
      <c r="CD3" s="116"/>
      <c r="CE3" s="116"/>
      <c r="CF3" s="116"/>
      <c r="CG3" s="116"/>
      <c r="CH3" s="118"/>
      <c r="CI3" s="116"/>
      <c r="CJ3" s="116"/>
      <c r="CK3" s="116"/>
      <c r="CL3" s="116"/>
      <c r="CM3" s="116"/>
      <c r="CN3" s="115"/>
    </row>
    <row r="4" spans="1:92" ht="67.349999999999994" customHeight="1" thickBot="1">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9"/>
      <c r="AD4" s="119"/>
      <c r="AE4" s="119"/>
      <c r="AF4" s="119"/>
      <c r="AG4" s="119"/>
      <c r="AH4" s="119"/>
      <c r="AI4" s="119"/>
      <c r="AJ4" s="119"/>
      <c r="AK4" s="119"/>
      <c r="AL4" s="119"/>
      <c r="AM4" s="119"/>
      <c r="AN4" s="119"/>
      <c r="AO4" s="119"/>
      <c r="AP4" s="119"/>
      <c r="AQ4" s="119"/>
      <c r="AR4" s="119"/>
      <c r="AS4" s="120"/>
      <c r="AT4" s="119"/>
      <c r="AU4" s="119"/>
      <c r="AV4" s="119"/>
      <c r="AW4" s="119"/>
      <c r="AX4" s="119"/>
      <c r="AY4" s="119"/>
      <c r="AZ4" s="119"/>
      <c r="BA4" s="119"/>
      <c r="BB4" s="119"/>
      <c r="BC4" s="119"/>
      <c r="BD4" s="119"/>
      <c r="BE4" s="119"/>
      <c r="BF4" s="119"/>
      <c r="BG4" s="119"/>
      <c r="BH4" s="119"/>
      <c r="BI4" s="119"/>
      <c r="BJ4" s="119"/>
      <c r="BK4" s="119"/>
      <c r="BL4" s="119"/>
      <c r="BM4" s="119"/>
      <c r="BN4" s="119"/>
      <c r="BO4" s="119"/>
      <c r="BP4" s="119"/>
      <c r="BQ4" s="119"/>
      <c r="BR4" s="119"/>
      <c r="BS4" s="119"/>
      <c r="BT4" s="119"/>
      <c r="BU4" s="115"/>
      <c r="BV4" s="115"/>
      <c r="BW4" s="115"/>
      <c r="BX4" s="115"/>
      <c r="BY4" s="115"/>
      <c r="BZ4" s="115"/>
      <c r="CA4" s="115"/>
      <c r="CB4" s="115"/>
      <c r="CC4" s="115"/>
      <c r="CD4" s="219"/>
      <c r="CE4" s="219"/>
      <c r="CF4" s="220"/>
      <c r="CG4" s="835" t="s">
        <v>472</v>
      </c>
      <c r="CH4" s="835"/>
      <c r="CI4" s="835"/>
      <c r="CJ4" s="835"/>
      <c r="CK4" s="221"/>
      <c r="CL4" s="219"/>
      <c r="CM4" s="219"/>
      <c r="CN4" s="115"/>
    </row>
    <row r="5" spans="1:92" ht="65.099999999999994" customHeight="1">
      <c r="D5" s="115"/>
      <c r="E5" s="115"/>
      <c r="F5" s="115"/>
      <c r="G5" s="115"/>
      <c r="H5" s="115"/>
      <c r="I5" s="115"/>
      <c r="J5" s="115"/>
      <c r="K5" s="115"/>
      <c r="L5" s="846"/>
      <c r="M5" s="846"/>
      <c r="N5" s="846"/>
      <c r="O5" s="846"/>
      <c r="P5" s="846"/>
      <c r="Q5" s="846"/>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21"/>
      <c r="AT5" s="115"/>
      <c r="AU5" s="115"/>
      <c r="AV5" s="115"/>
      <c r="AW5" s="115"/>
      <c r="AX5" s="115"/>
      <c r="AY5" s="115"/>
      <c r="AZ5" s="115"/>
      <c r="BA5" s="115"/>
      <c r="BB5" s="115"/>
      <c r="BC5" s="115"/>
      <c r="BD5" s="115"/>
      <c r="BE5" s="115"/>
      <c r="BF5" s="115"/>
      <c r="BG5" s="115"/>
      <c r="BH5" s="115"/>
      <c r="BI5" s="115"/>
      <c r="BJ5" s="115"/>
      <c r="BK5" s="115"/>
      <c r="BL5" s="115"/>
      <c r="BM5" s="115"/>
      <c r="BN5" s="115"/>
      <c r="BO5" s="115"/>
      <c r="BP5" s="115"/>
      <c r="BQ5" s="115"/>
      <c r="BR5" s="115"/>
      <c r="BS5" s="115"/>
      <c r="BT5" s="115"/>
      <c r="BU5" s="115"/>
      <c r="BV5" s="115"/>
      <c r="BW5" s="115"/>
      <c r="BX5" s="115"/>
      <c r="BY5" s="115"/>
      <c r="BZ5" s="115"/>
      <c r="CA5" s="115"/>
      <c r="CB5" s="115"/>
      <c r="CC5" s="115"/>
      <c r="CD5" s="823" t="s">
        <v>293</v>
      </c>
      <c r="CE5" s="824"/>
      <c r="CF5" s="824"/>
      <c r="CG5" s="825"/>
      <c r="CH5" s="219"/>
      <c r="CJ5" s="823" t="s">
        <v>394</v>
      </c>
      <c r="CK5" s="824"/>
      <c r="CL5" s="824"/>
      <c r="CM5" s="825"/>
      <c r="CN5" s="115"/>
    </row>
    <row r="6" spans="1:92" ht="17.100000000000001" customHeight="1">
      <c r="D6" s="122"/>
      <c r="E6" s="122"/>
      <c r="F6" s="122"/>
      <c r="G6" s="122"/>
      <c r="H6" s="122"/>
      <c r="I6" s="122"/>
      <c r="J6" s="122"/>
      <c r="K6" s="122"/>
      <c r="L6" s="846"/>
      <c r="M6" s="846"/>
      <c r="N6" s="846"/>
      <c r="O6" s="846"/>
      <c r="P6" s="846"/>
      <c r="Q6" s="846"/>
      <c r="R6" s="123"/>
      <c r="S6" s="123"/>
      <c r="T6" s="123"/>
      <c r="U6" s="123"/>
      <c r="V6" s="123"/>
      <c r="W6" s="123"/>
      <c r="X6" s="123"/>
      <c r="Y6" s="123"/>
      <c r="Z6" s="123"/>
      <c r="AA6" s="123"/>
      <c r="AB6" s="123"/>
      <c r="AC6" s="123"/>
      <c r="AD6" s="123"/>
      <c r="AE6" s="123"/>
      <c r="AF6" s="123"/>
      <c r="AG6" s="123"/>
      <c r="AH6" s="123"/>
      <c r="AI6" s="123"/>
      <c r="AJ6" s="123"/>
      <c r="AK6" s="123"/>
      <c r="AL6" s="862"/>
      <c r="AM6" s="862"/>
      <c r="AN6" s="122"/>
      <c r="AP6" s="125"/>
      <c r="AQ6" s="849" t="s">
        <v>294</v>
      </c>
      <c r="AR6" s="849"/>
      <c r="AS6" s="849"/>
      <c r="AT6" s="849"/>
      <c r="AU6" s="125"/>
      <c r="AV6" s="125"/>
      <c r="AW6" s="125"/>
      <c r="AX6" s="125"/>
      <c r="AY6" s="125"/>
      <c r="AZ6" s="125"/>
      <c r="BA6" s="125"/>
      <c r="BB6" s="125"/>
      <c r="BC6" s="125"/>
      <c r="BD6" s="125"/>
      <c r="BE6" s="122"/>
      <c r="BF6" s="122"/>
      <c r="BG6" s="122"/>
      <c r="BH6" s="115"/>
      <c r="BI6" s="123"/>
      <c r="BJ6" s="123"/>
      <c r="BK6" s="123"/>
      <c r="BL6" s="123"/>
      <c r="BM6" s="123"/>
      <c r="BN6" s="123"/>
      <c r="BO6" s="123"/>
      <c r="BP6" s="123"/>
      <c r="BQ6" s="123"/>
      <c r="BR6" s="123"/>
      <c r="BS6" s="123"/>
      <c r="BT6" s="123"/>
      <c r="BU6" s="123"/>
      <c r="BV6" s="123"/>
      <c r="BW6" s="123"/>
      <c r="BX6" s="123"/>
      <c r="BY6" s="123"/>
      <c r="BZ6" s="123"/>
      <c r="CA6" s="123"/>
      <c r="CB6" s="123"/>
      <c r="CC6" s="123"/>
      <c r="CD6" s="826"/>
      <c r="CE6" s="827"/>
      <c r="CF6" s="827"/>
      <c r="CG6" s="828"/>
      <c r="CH6" s="219"/>
      <c r="CJ6" s="826"/>
      <c r="CK6" s="827"/>
      <c r="CL6" s="827"/>
      <c r="CM6" s="828"/>
      <c r="CN6" s="124"/>
    </row>
    <row r="7" spans="1:92" ht="30.6" customHeight="1">
      <c r="D7" s="122"/>
      <c r="E7" s="122"/>
      <c r="F7" s="122"/>
      <c r="G7" s="122"/>
      <c r="H7" s="122"/>
      <c r="I7" s="122"/>
      <c r="J7" s="122"/>
      <c r="K7" s="122"/>
      <c r="L7" s="115"/>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4"/>
      <c r="AM7" s="124"/>
      <c r="AN7" s="122"/>
      <c r="AO7" s="125"/>
      <c r="AP7" s="125"/>
      <c r="AQ7" s="849"/>
      <c r="AR7" s="849"/>
      <c r="AS7" s="849"/>
      <c r="AT7" s="849"/>
      <c r="AU7" s="125"/>
      <c r="AV7" s="125"/>
      <c r="AW7" s="125"/>
      <c r="AX7" s="125"/>
      <c r="AY7" s="125"/>
      <c r="AZ7" s="125"/>
      <c r="BA7" s="125"/>
      <c r="BB7" s="125"/>
      <c r="BC7" s="125"/>
      <c r="BD7" s="125"/>
      <c r="BE7" s="122"/>
      <c r="BF7" s="122"/>
      <c r="BG7" s="122"/>
      <c r="BH7" s="115"/>
      <c r="BI7" s="123"/>
      <c r="BJ7" s="123"/>
      <c r="BK7" s="123"/>
      <c r="BL7" s="123"/>
      <c r="BM7" s="123"/>
      <c r="BN7" s="123"/>
      <c r="BO7" s="123"/>
      <c r="BP7" s="123"/>
      <c r="BQ7" s="123"/>
      <c r="BR7" s="123"/>
      <c r="BS7" s="123"/>
      <c r="BT7" s="123"/>
      <c r="BU7" s="123"/>
      <c r="BV7" s="123"/>
      <c r="BW7" s="123"/>
      <c r="BX7" s="123"/>
      <c r="BY7" s="123"/>
      <c r="BZ7" s="123"/>
      <c r="CA7" s="123"/>
      <c r="CB7" s="123"/>
      <c r="CC7" s="123"/>
      <c r="CD7" s="826"/>
      <c r="CE7" s="827"/>
      <c r="CF7" s="827"/>
      <c r="CG7" s="828"/>
      <c r="CH7" s="219"/>
      <c r="CJ7" s="826"/>
      <c r="CK7" s="827"/>
      <c r="CL7" s="827"/>
      <c r="CM7" s="828"/>
      <c r="CN7" s="124"/>
    </row>
    <row r="8" spans="1:92" ht="15.6" customHeight="1">
      <c r="D8" s="122"/>
      <c r="E8" s="122"/>
      <c r="F8" s="122"/>
      <c r="G8" s="122"/>
      <c r="H8" s="122"/>
      <c r="I8" s="122"/>
      <c r="J8" s="122"/>
      <c r="K8" s="122"/>
      <c r="L8" s="115"/>
      <c r="Q8" s="123"/>
      <c r="R8" s="123"/>
      <c r="S8" s="123"/>
      <c r="T8" s="123"/>
      <c r="U8" s="123"/>
      <c r="V8" s="123"/>
      <c r="W8" s="123"/>
      <c r="X8" s="123"/>
      <c r="Y8" s="123"/>
      <c r="Z8" s="123"/>
      <c r="AA8" s="123"/>
      <c r="AB8" s="123"/>
      <c r="AC8" s="123"/>
      <c r="AD8" s="123"/>
      <c r="AE8" s="123"/>
      <c r="AF8" s="123"/>
      <c r="AG8" s="123"/>
      <c r="AH8" s="123"/>
      <c r="AI8" s="123"/>
      <c r="AJ8" s="123"/>
      <c r="AK8" s="123"/>
      <c r="AL8" s="124"/>
      <c r="AM8" s="124"/>
      <c r="AN8" s="122"/>
      <c r="AO8" s="126"/>
      <c r="AP8" s="126"/>
      <c r="AQ8" s="126"/>
      <c r="AR8" s="127"/>
      <c r="AS8" s="126"/>
      <c r="AT8" s="126"/>
      <c r="AU8" s="126"/>
      <c r="AV8" s="126"/>
      <c r="AW8" s="126"/>
      <c r="AX8" s="125"/>
      <c r="AY8" s="125"/>
      <c r="AZ8" s="125"/>
      <c r="BA8" s="125"/>
      <c r="BB8" s="125"/>
      <c r="BC8" s="125"/>
      <c r="BD8" s="125"/>
      <c r="BE8" s="122"/>
      <c r="BF8" s="122"/>
      <c r="BG8" s="122"/>
      <c r="BH8" s="115"/>
      <c r="BI8" s="123"/>
      <c r="BJ8" s="123"/>
      <c r="BK8" s="123"/>
      <c r="BL8" s="123"/>
      <c r="BM8" s="123"/>
      <c r="BN8" s="123"/>
      <c r="BO8" s="123"/>
      <c r="BP8" s="123"/>
      <c r="BQ8" s="123"/>
      <c r="BR8" s="123"/>
      <c r="BS8" s="123"/>
      <c r="BT8" s="123"/>
      <c r="BU8" s="123"/>
      <c r="BV8" s="123"/>
      <c r="BW8" s="123"/>
      <c r="BX8" s="123"/>
      <c r="CD8" s="826"/>
      <c r="CE8" s="827"/>
      <c r="CF8" s="827"/>
      <c r="CG8" s="828"/>
      <c r="CH8" s="219"/>
      <c r="CJ8" s="826"/>
      <c r="CK8" s="827"/>
      <c r="CL8" s="827"/>
      <c r="CM8" s="828"/>
      <c r="CN8" s="124"/>
    </row>
    <row r="9" spans="1:92" ht="39.6" customHeight="1">
      <c r="B9" s="128"/>
      <c r="C9" s="128"/>
      <c r="D9" s="129"/>
      <c r="E9" s="129"/>
      <c r="F9" s="129"/>
      <c r="G9" s="129"/>
      <c r="H9" s="129"/>
      <c r="I9" s="129"/>
      <c r="J9" s="129"/>
      <c r="K9" s="129"/>
      <c r="L9" s="130"/>
      <c r="Q9" s="131"/>
      <c r="R9" s="131"/>
      <c r="T9" s="131"/>
      <c r="U9" s="131"/>
      <c r="V9" s="132"/>
      <c r="W9" s="133"/>
      <c r="X9" s="133"/>
      <c r="Y9" s="133"/>
      <c r="Z9" s="133"/>
      <c r="AA9" s="133"/>
      <c r="AB9" s="133"/>
      <c r="AC9" s="133"/>
      <c r="AD9" s="133"/>
      <c r="AE9" s="133"/>
      <c r="AF9" s="133"/>
      <c r="AG9" s="133"/>
      <c r="AH9" s="133"/>
      <c r="AI9" s="133"/>
      <c r="AJ9" s="133"/>
      <c r="AK9" s="133"/>
      <c r="AL9" s="134"/>
      <c r="AM9" s="134"/>
      <c r="AN9" s="135"/>
      <c r="AO9" s="135"/>
      <c r="AP9" s="855" t="s">
        <v>395</v>
      </c>
      <c r="AQ9" s="855"/>
      <c r="AR9" s="855"/>
      <c r="AS9" s="855"/>
      <c r="AT9" s="855"/>
      <c r="AU9" s="855"/>
      <c r="AV9" s="856"/>
      <c r="AW9" s="856"/>
      <c r="AX9" s="856"/>
      <c r="AY9" s="856"/>
      <c r="AZ9" s="856"/>
      <c r="BA9" s="856"/>
      <c r="BB9" s="136"/>
      <c r="BC9" s="135"/>
      <c r="BD9" s="135"/>
      <c r="BE9" s="135"/>
      <c r="BF9" s="135"/>
      <c r="BG9" s="135"/>
      <c r="BH9" s="136"/>
      <c r="BI9" s="133"/>
      <c r="BJ9" s="133"/>
      <c r="BK9" s="133"/>
      <c r="BL9" s="133"/>
      <c r="BM9" s="133"/>
      <c r="BN9" s="133"/>
      <c r="BO9" s="137"/>
      <c r="BP9" s="131"/>
      <c r="BQ9" s="131"/>
      <c r="BR9" s="131"/>
      <c r="BS9" s="131"/>
      <c r="BT9" s="131"/>
      <c r="BU9" s="131"/>
      <c r="BV9" s="131"/>
      <c r="BW9" s="131"/>
      <c r="BX9" s="131"/>
      <c r="CD9" s="826"/>
      <c r="CE9" s="827"/>
      <c r="CF9" s="827"/>
      <c r="CG9" s="828"/>
      <c r="CH9" s="219"/>
      <c r="CJ9" s="826"/>
      <c r="CK9" s="827"/>
      <c r="CL9" s="827"/>
      <c r="CM9" s="828"/>
      <c r="CN9" s="138"/>
    </row>
    <row r="10" spans="1:92" ht="39.6" customHeight="1">
      <c r="B10" s="128"/>
      <c r="C10" s="128"/>
      <c r="D10" s="139"/>
      <c r="E10" s="129"/>
      <c r="F10" s="129"/>
      <c r="G10" s="140"/>
      <c r="H10" s="140"/>
      <c r="I10" s="140"/>
      <c r="J10" s="141"/>
      <c r="K10" s="141"/>
      <c r="L10" s="130"/>
      <c r="Q10" s="131"/>
      <c r="R10" s="131"/>
      <c r="T10" s="131"/>
      <c r="U10" s="131"/>
      <c r="V10" s="142"/>
      <c r="W10" s="131"/>
      <c r="X10" s="131"/>
      <c r="Y10" s="131"/>
      <c r="Z10" s="131"/>
      <c r="AA10" s="131"/>
      <c r="AB10" s="131"/>
      <c r="AC10" s="131"/>
      <c r="AD10" s="131"/>
      <c r="AE10" s="131"/>
      <c r="AF10" s="131"/>
      <c r="AG10" s="131"/>
      <c r="AH10" s="131"/>
      <c r="AI10" s="131"/>
      <c r="AJ10" s="131"/>
      <c r="AK10" s="131"/>
      <c r="AL10" s="853"/>
      <c r="AM10" s="853"/>
      <c r="AN10" s="130"/>
      <c r="AO10" s="130"/>
      <c r="AP10" s="855"/>
      <c r="AQ10" s="855"/>
      <c r="AR10" s="855"/>
      <c r="AS10" s="855"/>
      <c r="AT10" s="855"/>
      <c r="AU10" s="855"/>
      <c r="AV10" s="857"/>
      <c r="AW10" s="857"/>
      <c r="AX10" s="857"/>
      <c r="AY10" s="857"/>
      <c r="AZ10" s="857"/>
      <c r="BA10" s="857"/>
      <c r="BB10" s="130"/>
      <c r="BC10" s="140"/>
      <c r="BD10" s="140"/>
      <c r="BE10" s="129"/>
      <c r="BF10" s="141"/>
      <c r="BG10" s="141"/>
      <c r="BH10" s="130"/>
      <c r="BI10" s="131"/>
      <c r="BJ10" s="131"/>
      <c r="BK10" s="131"/>
      <c r="BL10" s="131"/>
      <c r="BM10" s="131"/>
      <c r="BN10" s="131"/>
      <c r="BO10" s="143"/>
      <c r="BP10" s="131"/>
      <c r="BQ10" s="131"/>
      <c r="BR10" s="131"/>
      <c r="BS10" s="131"/>
      <c r="BT10" s="131"/>
      <c r="BU10" s="131"/>
      <c r="BV10" s="131"/>
      <c r="BW10" s="131"/>
      <c r="BX10" s="131"/>
      <c r="BY10" s="131"/>
      <c r="BZ10" s="131"/>
      <c r="CA10" s="131"/>
      <c r="CB10" s="131"/>
      <c r="CC10" s="131"/>
      <c r="CD10" s="826"/>
      <c r="CE10" s="827"/>
      <c r="CF10" s="827"/>
      <c r="CG10" s="828"/>
      <c r="CH10" s="219"/>
      <c r="CJ10" s="826"/>
      <c r="CK10" s="827"/>
      <c r="CL10" s="827"/>
      <c r="CM10" s="828"/>
      <c r="CN10" s="138"/>
    </row>
    <row r="11" spans="1:92" ht="38.450000000000003" customHeight="1">
      <c r="D11" s="129"/>
      <c r="E11" s="138"/>
      <c r="F11" s="138"/>
      <c r="G11" s="129"/>
      <c r="H11" s="129"/>
      <c r="I11" s="129"/>
      <c r="J11" s="129"/>
      <c r="K11" s="130"/>
      <c r="L11" s="130"/>
      <c r="R11" s="144"/>
      <c r="T11" s="854" t="s">
        <v>296</v>
      </c>
      <c r="U11" s="854"/>
      <c r="V11" s="854"/>
      <c r="W11" s="854"/>
      <c r="X11" s="144"/>
      <c r="Y11" s="145"/>
      <c r="Z11" s="145"/>
      <c r="AA11" s="145"/>
      <c r="AB11" s="145"/>
      <c r="AC11" s="145"/>
      <c r="AD11" s="145"/>
      <c r="AE11" s="145"/>
      <c r="AF11" s="146"/>
      <c r="AG11" s="146"/>
      <c r="AH11" s="146"/>
      <c r="AI11" s="146"/>
      <c r="AJ11" s="146"/>
      <c r="AK11" s="130"/>
      <c r="AL11" s="146"/>
      <c r="AM11" s="130"/>
      <c r="AN11" s="130"/>
      <c r="AO11" s="130"/>
      <c r="AP11" s="130"/>
      <c r="AQ11" s="130"/>
      <c r="AR11" s="130"/>
      <c r="AS11" s="130"/>
      <c r="AT11" s="130"/>
      <c r="AU11" s="130"/>
      <c r="AV11" s="130"/>
      <c r="AW11" s="130"/>
      <c r="AX11" s="130"/>
      <c r="BG11" s="130"/>
      <c r="BH11" s="130"/>
      <c r="BI11" s="130"/>
      <c r="BJ11" s="130"/>
      <c r="BK11" s="146"/>
      <c r="BL11" s="144"/>
      <c r="BM11" s="144"/>
      <c r="BN11" s="854" t="s">
        <v>296</v>
      </c>
      <c r="BO11" s="854"/>
      <c r="BP11" s="854"/>
      <c r="BQ11" s="854"/>
      <c r="BR11" s="144"/>
      <c r="BS11" s="144"/>
      <c r="BU11" s="145"/>
      <c r="BV11" s="145"/>
      <c r="BW11" s="145"/>
      <c r="BX11" s="145"/>
      <c r="BY11" s="145"/>
      <c r="BZ11" s="145"/>
      <c r="CA11" s="145"/>
      <c r="CB11" s="145"/>
      <c r="CC11" s="145"/>
      <c r="CD11" s="826"/>
      <c r="CE11" s="827"/>
      <c r="CF11" s="827"/>
      <c r="CG11" s="828"/>
      <c r="CH11" s="219"/>
      <c r="CJ11" s="826"/>
      <c r="CK11" s="827"/>
      <c r="CL11" s="827"/>
      <c r="CM11" s="828"/>
      <c r="CN11" s="146"/>
    </row>
    <row r="12" spans="1:92" ht="38.450000000000003" customHeight="1" thickBot="1">
      <c r="D12" s="130"/>
      <c r="E12" s="130"/>
      <c r="F12" s="130"/>
      <c r="G12" s="130"/>
      <c r="H12" s="130"/>
      <c r="I12" s="130"/>
      <c r="K12" s="147"/>
      <c r="L12" s="147"/>
      <c r="M12" s="130"/>
      <c r="N12" s="130"/>
      <c r="O12" s="130"/>
      <c r="P12" s="130"/>
      <c r="Q12" s="148"/>
      <c r="R12" s="148"/>
      <c r="T12" s="148"/>
      <c r="U12" s="149"/>
      <c r="V12" s="148"/>
      <c r="W12" s="148"/>
      <c r="X12" s="148"/>
      <c r="Y12" s="145"/>
      <c r="Z12" s="145"/>
      <c r="AA12" s="145"/>
      <c r="AB12" s="145"/>
      <c r="AC12" s="145"/>
      <c r="AD12" s="145"/>
      <c r="AE12" s="145"/>
      <c r="AF12" s="146"/>
      <c r="AG12" s="146"/>
      <c r="AH12" s="146"/>
      <c r="AI12" s="146"/>
      <c r="AJ12" s="146"/>
      <c r="AK12" s="130"/>
      <c r="AL12" s="146"/>
      <c r="AM12" s="130"/>
      <c r="AN12" s="130"/>
      <c r="AO12" s="130"/>
      <c r="AP12" s="130"/>
      <c r="AQ12" s="130"/>
      <c r="AR12" s="130"/>
      <c r="AS12" s="130"/>
      <c r="AT12" s="130"/>
      <c r="AU12" s="130"/>
      <c r="AV12" s="130"/>
      <c r="AW12" s="130"/>
      <c r="AX12" s="130"/>
      <c r="BG12" s="130"/>
      <c r="BH12" s="130"/>
      <c r="BI12" s="130"/>
      <c r="BJ12" s="130"/>
      <c r="BK12" s="130"/>
      <c r="BL12" s="148"/>
      <c r="BM12" s="148"/>
      <c r="BN12" s="148"/>
      <c r="BO12" s="149"/>
      <c r="BP12" s="148"/>
      <c r="BQ12" s="148"/>
      <c r="BR12" s="148"/>
      <c r="BS12" s="148"/>
      <c r="BU12" s="145"/>
      <c r="BV12" s="145"/>
      <c r="BW12" s="145"/>
      <c r="BX12" s="145"/>
      <c r="BY12" s="145"/>
      <c r="BZ12" s="150"/>
      <c r="CA12" s="151"/>
      <c r="CB12" s="146"/>
      <c r="CC12" s="146"/>
      <c r="CD12" s="829"/>
      <c r="CE12" s="830"/>
      <c r="CF12" s="830"/>
      <c r="CG12" s="831"/>
      <c r="CH12" s="219"/>
      <c r="CJ12" s="829"/>
      <c r="CK12" s="830"/>
      <c r="CL12" s="830"/>
      <c r="CM12" s="831"/>
      <c r="CN12" s="146"/>
    </row>
    <row r="13" spans="1:92" ht="26.25" customHeight="1">
      <c r="A13" s="152"/>
      <c r="B13" s="152"/>
      <c r="C13" s="152"/>
      <c r="D13" s="153"/>
      <c r="E13" s="153"/>
      <c r="F13" s="171"/>
      <c r="H13" s="171"/>
      <c r="J13" s="171"/>
      <c r="K13" s="172"/>
      <c r="L13" s="171"/>
      <c r="M13" s="174"/>
      <c r="N13" s="174"/>
      <c r="O13" s="174"/>
      <c r="P13" s="174"/>
      <c r="Q13" s="174"/>
      <c r="R13" s="843" t="s">
        <v>310</v>
      </c>
      <c r="S13" s="843"/>
      <c r="T13" s="843"/>
      <c r="U13" s="843"/>
      <c r="V13" s="843"/>
      <c r="W13" s="843"/>
      <c r="X13" s="843"/>
      <c r="Y13" s="843"/>
      <c r="Z13" s="843"/>
      <c r="AA13" s="843"/>
      <c r="AB13" s="843"/>
      <c r="AC13" s="843"/>
      <c r="AD13" s="395"/>
      <c r="AE13" s="398"/>
      <c r="AF13" s="177"/>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2"/>
      <c r="BF13" s="174"/>
      <c r="BG13" s="174"/>
      <c r="BH13" s="174"/>
      <c r="BI13" s="174"/>
      <c r="BJ13" s="174"/>
      <c r="BK13" s="174"/>
      <c r="BL13" s="174"/>
      <c r="BM13" s="843" t="s">
        <v>297</v>
      </c>
      <c r="BN13" s="843"/>
      <c r="BO13" s="843"/>
      <c r="BP13" s="843"/>
      <c r="BQ13" s="843"/>
      <c r="BR13" s="843"/>
      <c r="BS13" s="395"/>
      <c r="BT13" s="398"/>
      <c r="BU13" s="398"/>
      <c r="BV13" s="398"/>
      <c r="BW13" s="398"/>
      <c r="BX13" s="398"/>
      <c r="BY13" s="398"/>
      <c r="BZ13" s="173"/>
      <c r="CA13" s="173"/>
      <c r="CB13" s="392"/>
      <c r="CC13" s="171"/>
      <c r="CD13" s="171"/>
      <c r="CE13" s="171"/>
      <c r="CF13" s="171"/>
      <c r="CG13" s="171"/>
      <c r="CH13" s="171"/>
      <c r="CI13" s="173"/>
      <c r="CJ13" s="171"/>
      <c r="CK13" s="171"/>
      <c r="CL13" s="153"/>
      <c r="CM13" s="153"/>
      <c r="CN13" s="153"/>
    </row>
    <row r="14" spans="1:92" ht="12.75" customHeight="1">
      <c r="A14" s="152"/>
      <c r="B14" s="152"/>
      <c r="C14" s="152"/>
      <c r="D14" s="153"/>
      <c r="E14" s="153"/>
      <c r="F14" s="171"/>
      <c r="H14" s="171"/>
      <c r="J14" s="171"/>
      <c r="K14" s="179"/>
      <c r="L14" s="171"/>
      <c r="M14" s="171"/>
      <c r="N14" s="171"/>
      <c r="O14" s="171"/>
      <c r="P14" s="171"/>
      <c r="Q14" s="171"/>
      <c r="R14" s="846"/>
      <c r="S14" s="846"/>
      <c r="T14" s="846"/>
      <c r="U14" s="846"/>
      <c r="V14" s="846"/>
      <c r="W14" s="846"/>
      <c r="X14" s="846"/>
      <c r="Y14" s="846"/>
      <c r="Z14" s="846"/>
      <c r="AA14" s="846"/>
      <c r="AB14" s="846"/>
      <c r="AC14" s="846"/>
      <c r="AD14" s="171"/>
      <c r="AE14" s="388"/>
      <c r="AF14" s="182"/>
      <c r="AG14" s="171"/>
      <c r="AH14" s="171"/>
      <c r="AI14" s="171"/>
      <c r="AJ14" s="171"/>
      <c r="AK14" s="171"/>
      <c r="AL14" s="171"/>
      <c r="AM14" s="171"/>
      <c r="AN14" s="171"/>
      <c r="AO14" s="171"/>
      <c r="AP14" s="171"/>
      <c r="AQ14" s="171"/>
      <c r="AR14" s="171"/>
      <c r="AS14" s="171"/>
      <c r="AT14" s="171"/>
      <c r="AU14" s="173"/>
      <c r="AV14" s="173"/>
      <c r="AW14" s="173"/>
      <c r="AX14" s="173"/>
      <c r="AY14" s="173"/>
      <c r="AZ14" s="173"/>
      <c r="BA14" s="171"/>
      <c r="BB14" s="171"/>
      <c r="BC14" s="171"/>
      <c r="BD14" s="171"/>
      <c r="BE14" s="179"/>
      <c r="BF14" s="171"/>
      <c r="BG14" s="171"/>
      <c r="BH14" s="171"/>
      <c r="BI14" s="171"/>
      <c r="BJ14" s="171"/>
      <c r="BK14" s="171"/>
      <c r="BL14" s="171"/>
      <c r="BM14" s="846"/>
      <c r="BN14" s="846"/>
      <c r="BO14" s="846"/>
      <c r="BP14" s="846"/>
      <c r="BQ14" s="846"/>
      <c r="BR14" s="846"/>
      <c r="BS14" s="394"/>
      <c r="BT14" s="394"/>
      <c r="BU14" s="394"/>
      <c r="BV14" s="394"/>
      <c r="BW14" s="394"/>
      <c r="BX14" s="394"/>
      <c r="BY14" s="394"/>
      <c r="BZ14" s="173"/>
      <c r="CA14" s="173"/>
      <c r="CB14" s="389"/>
      <c r="CC14" s="171"/>
      <c r="CD14" s="171"/>
      <c r="CE14" s="171"/>
      <c r="CF14" s="171"/>
      <c r="CG14" s="171"/>
      <c r="CH14" s="171"/>
      <c r="CI14" s="173"/>
      <c r="CJ14" s="171"/>
      <c r="CK14" s="171"/>
      <c r="CL14" s="153"/>
      <c r="CM14" s="153"/>
      <c r="CN14" s="153"/>
    </row>
    <row r="15" spans="1:92" ht="48.75">
      <c r="A15" s="115"/>
      <c r="B15" s="115"/>
      <c r="C15" s="115"/>
      <c r="D15" s="155"/>
      <c r="E15" s="155"/>
      <c r="F15" s="185"/>
      <c r="H15" s="185"/>
      <c r="J15" s="185"/>
      <c r="K15" s="186"/>
      <c r="L15" s="185"/>
      <c r="M15" s="185"/>
      <c r="N15" s="185"/>
      <c r="O15" s="185"/>
      <c r="P15" s="185"/>
      <c r="Q15" s="401"/>
      <c r="R15" s="846"/>
      <c r="S15" s="846"/>
      <c r="T15" s="846"/>
      <c r="U15" s="846"/>
      <c r="V15" s="846"/>
      <c r="W15" s="846"/>
      <c r="X15" s="402"/>
      <c r="Y15" s="402"/>
      <c r="Z15" s="402"/>
      <c r="AA15" s="402"/>
      <c r="AB15" s="402"/>
      <c r="AC15" s="402"/>
      <c r="AD15" s="402"/>
      <c r="AE15" s="401"/>
      <c r="AF15" s="403"/>
      <c r="AG15" s="401"/>
      <c r="AH15" s="401"/>
      <c r="AI15" s="185"/>
      <c r="AJ15" s="185"/>
      <c r="AK15" s="185"/>
      <c r="AL15" s="404"/>
      <c r="AM15" s="185"/>
      <c r="AN15" s="185"/>
      <c r="AO15" s="401"/>
      <c r="AP15" s="401"/>
      <c r="AQ15" s="185"/>
      <c r="AR15" s="185"/>
      <c r="AS15" s="185"/>
      <c r="AT15" s="185"/>
      <c r="AU15" s="173"/>
      <c r="AV15" s="173"/>
      <c r="AW15" s="173"/>
      <c r="AX15" s="173"/>
      <c r="AY15" s="173"/>
      <c r="AZ15" s="173"/>
      <c r="BA15" s="185"/>
      <c r="BB15" s="185"/>
      <c r="BC15" s="185"/>
      <c r="BD15" s="185"/>
      <c r="BE15" s="186"/>
      <c r="BF15" s="185"/>
      <c r="BG15" s="185"/>
      <c r="BH15" s="185"/>
      <c r="BI15" s="185"/>
      <c r="BJ15" s="185"/>
      <c r="BK15" s="185"/>
      <c r="BL15" s="185"/>
      <c r="BM15" s="846"/>
      <c r="BN15" s="846"/>
      <c r="BO15" s="846"/>
      <c r="BP15" s="846"/>
      <c r="BQ15" s="846"/>
      <c r="BR15" s="846"/>
      <c r="BS15" s="402"/>
      <c r="BT15" s="402"/>
      <c r="BU15" s="402"/>
      <c r="BV15" s="402"/>
      <c r="BW15" s="402"/>
      <c r="BX15" s="402"/>
      <c r="BY15" s="402"/>
      <c r="BZ15" s="173"/>
      <c r="CA15" s="173"/>
      <c r="CB15" s="405"/>
      <c r="CC15" s="404"/>
      <c r="CD15" s="404"/>
      <c r="CE15" s="404"/>
      <c r="CF15" s="404"/>
      <c r="CG15" s="404"/>
      <c r="CH15" s="404"/>
      <c r="CI15" s="173"/>
      <c r="CJ15" s="401"/>
      <c r="CK15" s="185"/>
      <c r="CL15" s="155"/>
      <c r="CM15" s="155"/>
      <c r="CN15" s="406"/>
    </row>
    <row r="16" spans="1:92" ht="21.75" customHeight="1">
      <c r="A16" s="115"/>
      <c r="B16" s="115"/>
      <c r="C16" s="115"/>
      <c r="D16" s="155"/>
      <c r="E16" s="155"/>
      <c r="F16" s="173"/>
      <c r="H16" s="171"/>
      <c r="J16" s="404"/>
      <c r="K16" s="407"/>
      <c r="L16" s="402"/>
      <c r="M16" s="402"/>
      <c r="N16" s="402"/>
      <c r="O16" s="402"/>
      <c r="P16" s="402"/>
      <c r="Q16" s="402"/>
      <c r="R16" s="846"/>
      <c r="S16" s="846"/>
      <c r="T16" s="846"/>
      <c r="U16" s="846"/>
      <c r="V16" s="846"/>
      <c r="W16" s="846"/>
      <c r="X16" s="402"/>
      <c r="Y16" s="402"/>
      <c r="Z16" s="402"/>
      <c r="AA16" s="402"/>
      <c r="AB16" s="402"/>
      <c r="AC16" s="402"/>
      <c r="AD16" s="402"/>
      <c r="AE16" s="401"/>
      <c r="AF16" s="193"/>
      <c r="AG16" s="185"/>
      <c r="AH16" s="185"/>
      <c r="AI16" s="185"/>
      <c r="AJ16" s="834"/>
      <c r="AK16" s="834"/>
      <c r="AL16" s="834"/>
      <c r="AM16" s="834"/>
      <c r="AN16" s="834"/>
      <c r="AO16" s="834"/>
      <c r="AP16" s="185"/>
      <c r="AQ16" s="408"/>
      <c r="AR16" s="401"/>
      <c r="AS16" s="185"/>
      <c r="AT16" s="185"/>
      <c r="AU16" s="185"/>
      <c r="AV16" s="185"/>
      <c r="AW16" s="185"/>
      <c r="AX16" s="185"/>
      <c r="AY16" s="185"/>
      <c r="AZ16" s="185"/>
      <c r="BA16" s="185"/>
      <c r="BB16" s="185"/>
      <c r="BC16" s="185"/>
      <c r="BD16" s="185"/>
      <c r="BE16" s="407"/>
      <c r="BF16" s="404"/>
      <c r="BG16" s="404"/>
      <c r="BH16" s="402"/>
      <c r="BI16" s="402"/>
      <c r="BJ16" s="402"/>
      <c r="BK16" s="402"/>
      <c r="BL16" s="402"/>
      <c r="BM16" s="846"/>
      <c r="BN16" s="846"/>
      <c r="BO16" s="846"/>
      <c r="BP16" s="846"/>
      <c r="BQ16" s="846"/>
      <c r="BR16" s="846"/>
      <c r="BS16" s="402"/>
      <c r="BT16" s="402"/>
      <c r="BU16" s="402"/>
      <c r="BV16" s="402"/>
      <c r="BW16" s="402"/>
      <c r="BX16" s="402"/>
      <c r="BY16" s="402"/>
      <c r="BZ16" s="173"/>
      <c r="CA16" s="173"/>
      <c r="CB16" s="405"/>
      <c r="CC16" s="185"/>
      <c r="CD16" s="185"/>
      <c r="CE16" s="185"/>
      <c r="CF16" s="185"/>
      <c r="CG16" s="185"/>
      <c r="CH16" s="834"/>
      <c r="CI16" s="834"/>
      <c r="CJ16" s="834"/>
      <c r="CK16" s="173"/>
    </row>
    <row r="17" spans="1:92" ht="21.75" customHeight="1">
      <c r="A17" s="115"/>
      <c r="B17" s="115"/>
      <c r="C17" s="115"/>
      <c r="D17" s="155"/>
      <c r="E17" s="155"/>
      <c r="G17" s="421"/>
      <c r="H17" s="421"/>
      <c r="J17" s="444"/>
      <c r="K17" s="445"/>
      <c r="L17" s="196"/>
      <c r="M17" s="188"/>
      <c r="N17" s="188"/>
      <c r="O17" s="188"/>
      <c r="P17" s="188"/>
      <c r="Q17" s="188"/>
      <c r="R17" s="185"/>
      <c r="S17" s="187"/>
      <c r="T17" s="187"/>
      <c r="U17" s="187"/>
      <c r="V17" s="187"/>
      <c r="W17" s="188"/>
      <c r="X17" s="188"/>
      <c r="Y17" s="188"/>
      <c r="Z17" s="188"/>
      <c r="AA17" s="188"/>
      <c r="AB17" s="188"/>
      <c r="AC17" s="188"/>
      <c r="AD17" s="188"/>
      <c r="AE17" s="187"/>
      <c r="AF17" s="193"/>
      <c r="AG17" s="185"/>
      <c r="AH17" s="185"/>
      <c r="AI17" s="185"/>
      <c r="AJ17" s="834"/>
      <c r="AK17" s="834"/>
      <c r="AL17" s="834"/>
      <c r="AM17" s="834"/>
      <c r="AN17" s="834"/>
      <c r="AO17" s="834"/>
      <c r="AP17" s="185"/>
      <c r="AQ17" s="195"/>
      <c r="AR17" s="187"/>
      <c r="AS17" s="185"/>
      <c r="AT17" s="185"/>
      <c r="AU17" s="185"/>
      <c r="AV17" s="185"/>
      <c r="AW17" s="185"/>
      <c r="AX17" s="185"/>
      <c r="AY17" s="185"/>
      <c r="AZ17" s="185"/>
      <c r="BA17" s="185"/>
      <c r="BB17" s="185"/>
      <c r="BC17" s="185"/>
      <c r="BD17" s="190"/>
      <c r="BE17" s="192"/>
      <c r="BF17" s="190"/>
      <c r="BG17" s="190"/>
      <c r="BH17" s="196"/>
      <c r="BI17" s="188"/>
      <c r="BJ17" s="188"/>
      <c r="BK17" s="188"/>
      <c r="BL17" s="188"/>
      <c r="BM17" s="188"/>
      <c r="BN17" s="185"/>
      <c r="BO17" s="187"/>
      <c r="BP17" s="187"/>
      <c r="BQ17" s="187"/>
      <c r="BR17" s="187"/>
      <c r="BS17" s="188"/>
      <c r="BT17" s="188"/>
      <c r="BU17" s="188"/>
      <c r="BV17" s="188"/>
      <c r="BW17" s="196"/>
      <c r="BX17" s="196"/>
      <c r="BY17" s="188"/>
      <c r="BZ17" s="173"/>
      <c r="CA17" s="173"/>
      <c r="CB17" s="191"/>
      <c r="CC17" s="185"/>
      <c r="CD17" s="185"/>
      <c r="CE17" s="185"/>
      <c r="CF17" s="197"/>
      <c r="CG17" s="185"/>
      <c r="CH17" s="834"/>
      <c r="CI17" s="834"/>
      <c r="CJ17" s="834"/>
      <c r="CK17" s="173"/>
    </row>
    <row r="18" spans="1:92" ht="44.25">
      <c r="A18" s="152"/>
      <c r="B18" s="152"/>
      <c r="C18" s="152"/>
      <c r="D18" s="153"/>
      <c r="E18" s="153"/>
      <c r="F18" s="172"/>
      <c r="G18" s="843" t="s">
        <v>314</v>
      </c>
      <c r="H18" s="843"/>
      <c r="I18" s="843"/>
      <c r="J18" s="843"/>
      <c r="K18" s="843"/>
      <c r="L18" s="843"/>
      <c r="M18" s="174"/>
      <c r="N18" s="392"/>
      <c r="O18" s="393"/>
      <c r="P18" s="394"/>
      <c r="Q18" s="394"/>
      <c r="R18" s="171"/>
      <c r="S18" s="388"/>
      <c r="T18" s="388"/>
      <c r="U18" s="388"/>
      <c r="V18" s="388"/>
      <c r="W18" s="171"/>
      <c r="X18" s="171"/>
      <c r="Y18" s="171"/>
      <c r="Z18" s="172"/>
      <c r="AA18" s="174"/>
      <c r="AB18" s="174"/>
      <c r="AC18" s="174"/>
      <c r="AD18" s="843" t="s">
        <v>299</v>
      </c>
      <c r="AE18" s="843"/>
      <c r="AF18" s="843"/>
      <c r="AG18" s="843"/>
      <c r="AH18" s="843"/>
      <c r="AI18" s="843"/>
      <c r="AJ18" s="395"/>
      <c r="AK18" s="395"/>
      <c r="AL18" s="396"/>
      <c r="AM18" s="397"/>
      <c r="AN18" s="171"/>
      <c r="AO18" s="397"/>
      <c r="AP18" s="171"/>
      <c r="AQ18" s="171"/>
      <c r="AR18" s="388"/>
      <c r="AS18" s="171"/>
      <c r="AT18" s="171"/>
      <c r="AU18" s="171"/>
      <c r="AV18" s="171"/>
      <c r="AW18" s="171"/>
      <c r="AX18" s="171"/>
      <c r="AY18" s="172"/>
      <c r="AZ18" s="174"/>
      <c r="BA18" s="174"/>
      <c r="BB18" s="843" t="s">
        <v>298</v>
      </c>
      <c r="BC18" s="843"/>
      <c r="BD18" s="843"/>
      <c r="BE18" s="843"/>
      <c r="BF18" s="843"/>
      <c r="BG18" s="843"/>
      <c r="BH18" s="173"/>
      <c r="BI18" s="398"/>
      <c r="BJ18" s="392"/>
      <c r="BK18" s="394"/>
      <c r="BL18" s="394"/>
      <c r="BM18" s="394"/>
      <c r="BN18" s="171"/>
      <c r="BO18" s="388"/>
      <c r="BP18" s="388"/>
      <c r="BQ18" s="388"/>
      <c r="BR18" s="388"/>
      <c r="BS18" s="171"/>
      <c r="BT18" s="171"/>
      <c r="BU18" s="171"/>
      <c r="BV18" s="171"/>
      <c r="BW18" s="179"/>
      <c r="BX18" s="173"/>
      <c r="BY18" s="174"/>
      <c r="BZ18" s="843" t="s">
        <v>301</v>
      </c>
      <c r="CA18" s="843"/>
      <c r="CB18" s="843"/>
      <c r="CC18" s="843"/>
      <c r="CD18" s="843"/>
      <c r="CE18" s="843"/>
      <c r="CF18" s="173"/>
      <c r="CG18" s="174"/>
      <c r="CH18" s="177"/>
      <c r="CI18" s="397"/>
      <c r="CJ18" s="397"/>
      <c r="CK18" s="173"/>
    </row>
    <row r="19" spans="1:92" ht="65.25" customHeight="1">
      <c r="A19" s="152"/>
      <c r="B19" s="152"/>
      <c r="C19" s="152"/>
      <c r="D19" s="153"/>
      <c r="E19" s="390"/>
      <c r="F19" s="162"/>
      <c r="G19" s="846"/>
      <c r="H19" s="846"/>
      <c r="I19" s="846"/>
      <c r="J19" s="846"/>
      <c r="K19" s="846"/>
      <c r="L19" s="846"/>
      <c r="M19" s="171"/>
      <c r="N19" s="399"/>
      <c r="O19" s="393"/>
      <c r="P19" s="394"/>
      <c r="Q19" s="394"/>
      <c r="R19" s="171"/>
      <c r="S19" s="388"/>
      <c r="T19" s="388"/>
      <c r="U19" s="388"/>
      <c r="V19" s="388"/>
      <c r="W19" s="171"/>
      <c r="X19" s="171"/>
      <c r="Y19" s="171"/>
      <c r="Z19" s="179"/>
      <c r="AA19" s="171"/>
      <c r="AB19" s="171"/>
      <c r="AC19" s="171"/>
      <c r="AD19" s="846"/>
      <c r="AE19" s="846"/>
      <c r="AF19" s="846"/>
      <c r="AG19" s="846"/>
      <c r="AH19" s="846"/>
      <c r="AI19" s="846"/>
      <c r="AJ19" s="397"/>
      <c r="AK19" s="397"/>
      <c r="AL19" s="400"/>
      <c r="AM19" s="397"/>
      <c r="AN19" s="171"/>
      <c r="AO19" s="397"/>
      <c r="AP19" s="171"/>
      <c r="AQ19" s="171"/>
      <c r="AR19" s="388"/>
      <c r="AS19" s="171"/>
      <c r="AT19" s="171"/>
      <c r="AU19" s="171"/>
      <c r="AV19" s="171"/>
      <c r="AW19" s="171"/>
      <c r="AX19" s="171"/>
      <c r="AY19" s="179"/>
      <c r="AZ19" s="171"/>
      <c r="BA19" s="171"/>
      <c r="BB19" s="846"/>
      <c r="BC19" s="846"/>
      <c r="BD19" s="846"/>
      <c r="BE19" s="846"/>
      <c r="BF19" s="846"/>
      <c r="BG19" s="846"/>
      <c r="BH19" s="173"/>
      <c r="BI19" s="394"/>
      <c r="BJ19" s="399"/>
      <c r="BK19" s="394"/>
      <c r="BL19" s="394"/>
      <c r="BM19" s="394"/>
      <c r="BN19" s="171"/>
      <c r="BO19" s="388"/>
      <c r="BP19" s="388"/>
      <c r="BQ19" s="388"/>
      <c r="BR19" s="388"/>
      <c r="BS19" s="171"/>
      <c r="BT19" s="171"/>
      <c r="BU19" s="171"/>
      <c r="BV19" s="171"/>
      <c r="BW19" s="179"/>
      <c r="BX19" s="171"/>
      <c r="BY19" s="171"/>
      <c r="BZ19" s="846"/>
      <c r="CA19" s="846"/>
      <c r="CB19" s="846"/>
      <c r="CC19" s="846"/>
      <c r="CD19" s="846"/>
      <c r="CE19" s="846"/>
      <c r="CF19" s="173"/>
      <c r="CG19" s="171"/>
      <c r="CH19" s="182"/>
      <c r="CI19" s="397"/>
      <c r="CJ19" s="397"/>
      <c r="CK19" s="173"/>
    </row>
    <row r="20" spans="1:92" ht="20.25" customHeight="1">
      <c r="A20" s="115"/>
      <c r="B20" s="115"/>
      <c r="C20" s="115"/>
      <c r="D20" s="156"/>
      <c r="E20" s="390"/>
      <c r="F20" s="162"/>
      <c r="G20" s="129"/>
      <c r="H20" s="212"/>
      <c r="I20" s="212"/>
      <c r="J20" s="213"/>
      <c r="K20" s="213"/>
      <c r="L20" s="208"/>
      <c r="M20" s="208"/>
      <c r="N20" s="209"/>
      <c r="O20" s="210"/>
      <c r="P20" s="211"/>
      <c r="Q20" s="211"/>
      <c r="R20" s="212"/>
      <c r="S20" s="212"/>
      <c r="T20" s="212"/>
      <c r="U20" s="214"/>
      <c r="V20" s="214"/>
      <c r="W20" s="213"/>
      <c r="X20" s="213"/>
      <c r="Y20" s="212"/>
      <c r="Z20" s="215"/>
      <c r="AA20" s="212"/>
      <c r="AB20" s="212"/>
      <c r="AC20" s="213"/>
      <c r="AD20" s="213"/>
      <c r="AE20" s="213"/>
      <c r="AF20" s="214"/>
      <c r="AG20" s="213"/>
      <c r="AH20" s="213"/>
      <c r="AI20" s="213"/>
      <c r="AJ20" s="212"/>
      <c r="AK20" s="212"/>
      <c r="AL20" s="216"/>
      <c r="AM20" s="212"/>
      <c r="AN20" s="212"/>
      <c r="AO20" s="212"/>
      <c r="AP20" s="212"/>
      <c r="AQ20" s="214"/>
      <c r="AR20" s="213"/>
      <c r="AS20" s="213"/>
      <c r="AT20" s="212"/>
      <c r="AU20" s="212"/>
      <c r="AV20" s="212"/>
      <c r="AW20" s="212"/>
      <c r="AX20" s="212"/>
      <c r="AY20" s="215"/>
      <c r="AZ20" s="213"/>
      <c r="BA20" s="213"/>
      <c r="BB20" s="213"/>
      <c r="BC20" s="212"/>
      <c r="BD20" s="212"/>
      <c r="BE20" s="214"/>
      <c r="BF20" s="213"/>
      <c r="BG20" s="213"/>
      <c r="BH20" s="208"/>
      <c r="BI20" s="208"/>
      <c r="BJ20" s="209"/>
      <c r="BK20" s="208"/>
      <c r="BL20" s="211"/>
      <c r="BM20" s="211"/>
      <c r="BN20" s="212"/>
      <c r="BO20" s="212"/>
      <c r="BP20" s="212"/>
      <c r="BQ20" s="214"/>
      <c r="BR20" s="214"/>
      <c r="BS20" s="213"/>
      <c r="BT20" s="208"/>
      <c r="BU20" s="211"/>
      <c r="BV20" s="211"/>
      <c r="BW20" s="217"/>
      <c r="BX20" s="211"/>
      <c r="BY20" s="208"/>
      <c r="BZ20" s="213"/>
      <c r="CA20" s="213"/>
      <c r="CB20" s="213"/>
      <c r="CC20" s="213"/>
      <c r="CD20" s="213"/>
      <c r="CE20" s="213"/>
      <c r="CF20" s="173"/>
      <c r="CG20" s="213"/>
      <c r="CH20" s="213"/>
      <c r="CI20" s="186"/>
      <c r="CJ20" s="185"/>
      <c r="CK20" s="173"/>
    </row>
    <row r="21" spans="1:92" ht="44.25">
      <c r="A21" s="152"/>
      <c r="B21" s="152"/>
      <c r="C21" s="152"/>
      <c r="D21" s="390"/>
      <c r="E21" s="390"/>
      <c r="F21" s="162"/>
      <c r="G21" s="129"/>
      <c r="H21" s="171"/>
      <c r="I21" s="171"/>
      <c r="J21" s="171"/>
      <c r="K21" s="391"/>
      <c r="L21" s="843" t="s">
        <v>303</v>
      </c>
      <c r="M21" s="843"/>
      <c r="N21" s="843"/>
      <c r="O21" s="843"/>
      <c r="P21" s="843"/>
      <c r="Q21" s="843"/>
      <c r="R21" s="845"/>
      <c r="S21" s="846"/>
      <c r="T21" s="846"/>
      <c r="U21" s="846"/>
      <c r="V21" s="846"/>
      <c r="W21" s="848"/>
      <c r="X21" s="842" t="s">
        <v>302</v>
      </c>
      <c r="Y21" s="843"/>
      <c r="Z21" s="843"/>
      <c r="AA21" s="843"/>
      <c r="AB21" s="843"/>
      <c r="AC21" s="844"/>
      <c r="AD21" s="845"/>
      <c r="AE21" s="846"/>
      <c r="AF21" s="846"/>
      <c r="AG21" s="846"/>
      <c r="AH21" s="846"/>
      <c r="AI21" s="848"/>
      <c r="AJ21" s="843" t="s">
        <v>305</v>
      </c>
      <c r="AK21" s="843"/>
      <c r="AL21" s="843"/>
      <c r="AM21" s="843"/>
      <c r="AN21" s="843"/>
      <c r="AO21" s="843"/>
      <c r="AP21" s="845"/>
      <c r="AQ21" s="846"/>
      <c r="AR21" s="846"/>
      <c r="AS21" s="846"/>
      <c r="AT21" s="846"/>
      <c r="AU21" s="848"/>
      <c r="AV21" s="842" t="s">
        <v>304</v>
      </c>
      <c r="AW21" s="843"/>
      <c r="AX21" s="843"/>
      <c r="AY21" s="843"/>
      <c r="AZ21" s="843"/>
      <c r="BA21" s="844"/>
      <c r="BB21" s="845"/>
      <c r="BC21" s="846"/>
      <c r="BD21" s="846"/>
      <c r="BE21" s="846"/>
      <c r="BF21" s="846"/>
      <c r="BG21" s="848"/>
      <c r="BH21" s="843" t="s">
        <v>307</v>
      </c>
      <c r="BI21" s="843"/>
      <c r="BJ21" s="843"/>
      <c r="BK21" s="843"/>
      <c r="BL21" s="843"/>
      <c r="BM21" s="843"/>
      <c r="BN21" s="845"/>
      <c r="BO21" s="846"/>
      <c r="BP21" s="846"/>
      <c r="BQ21" s="846"/>
      <c r="BR21" s="846"/>
      <c r="BS21" s="848"/>
      <c r="BT21" s="842" t="s">
        <v>306</v>
      </c>
      <c r="BU21" s="843"/>
      <c r="BV21" s="843"/>
      <c r="BW21" s="843"/>
      <c r="BX21" s="843"/>
      <c r="BY21" s="844"/>
      <c r="BZ21" s="179"/>
      <c r="CA21" s="171"/>
      <c r="CB21" s="171"/>
      <c r="CC21" s="171"/>
      <c r="CD21" s="171"/>
      <c r="CE21" s="171"/>
      <c r="CF21" s="842" t="s">
        <v>309</v>
      </c>
      <c r="CG21" s="843"/>
      <c r="CH21" s="843"/>
      <c r="CI21" s="843"/>
      <c r="CJ21" s="843"/>
      <c r="CK21" s="844"/>
      <c r="CL21" s="153"/>
      <c r="CM21" s="153"/>
      <c r="CN21" s="390"/>
    </row>
    <row r="22" spans="1:92" ht="44.25">
      <c r="A22" s="160"/>
      <c r="B22" s="160"/>
      <c r="C22" s="160"/>
      <c r="D22" s="390"/>
      <c r="E22" s="390"/>
      <c r="F22" s="162"/>
      <c r="G22" s="129"/>
      <c r="H22" s="171"/>
      <c r="I22" s="171"/>
      <c r="J22" s="171"/>
      <c r="K22" s="391"/>
      <c r="L22" s="846"/>
      <c r="M22" s="846"/>
      <c r="N22" s="846"/>
      <c r="O22" s="846"/>
      <c r="P22" s="846"/>
      <c r="Q22" s="846"/>
      <c r="R22" s="845"/>
      <c r="S22" s="846"/>
      <c r="T22" s="846"/>
      <c r="U22" s="846"/>
      <c r="V22" s="846"/>
      <c r="W22" s="848"/>
      <c r="X22" s="845"/>
      <c r="Y22" s="846"/>
      <c r="Z22" s="846"/>
      <c r="AA22" s="846"/>
      <c r="AB22" s="846"/>
      <c r="AC22" s="847"/>
      <c r="AD22" s="845"/>
      <c r="AE22" s="846"/>
      <c r="AF22" s="846"/>
      <c r="AG22" s="846"/>
      <c r="AH22" s="846"/>
      <c r="AI22" s="848"/>
      <c r="AJ22" s="846"/>
      <c r="AK22" s="846"/>
      <c r="AL22" s="846"/>
      <c r="AM22" s="846"/>
      <c r="AN22" s="846"/>
      <c r="AO22" s="846"/>
      <c r="AP22" s="845"/>
      <c r="AQ22" s="846"/>
      <c r="AR22" s="846"/>
      <c r="AS22" s="846"/>
      <c r="AT22" s="846"/>
      <c r="AU22" s="848"/>
      <c r="AV22" s="845"/>
      <c r="AW22" s="846"/>
      <c r="AX22" s="846"/>
      <c r="AY22" s="846"/>
      <c r="AZ22" s="846"/>
      <c r="BA22" s="847"/>
      <c r="BB22" s="845"/>
      <c r="BC22" s="846"/>
      <c r="BD22" s="846"/>
      <c r="BE22" s="846"/>
      <c r="BF22" s="846"/>
      <c r="BG22" s="848"/>
      <c r="BH22" s="846"/>
      <c r="BI22" s="846"/>
      <c r="BJ22" s="846"/>
      <c r="BK22" s="846"/>
      <c r="BL22" s="846"/>
      <c r="BM22" s="846"/>
      <c r="BN22" s="845"/>
      <c r="BO22" s="846"/>
      <c r="BP22" s="846"/>
      <c r="BQ22" s="846"/>
      <c r="BR22" s="846"/>
      <c r="BS22" s="848"/>
      <c r="BT22" s="845"/>
      <c r="BU22" s="846"/>
      <c r="BV22" s="846"/>
      <c r="BW22" s="846"/>
      <c r="BX22" s="846"/>
      <c r="BY22" s="847"/>
      <c r="BZ22" s="179"/>
      <c r="CA22" s="171"/>
      <c r="CB22" s="171"/>
      <c r="CC22" s="171"/>
      <c r="CD22" s="171"/>
      <c r="CE22" s="171"/>
      <c r="CF22" s="845"/>
      <c r="CG22" s="846"/>
      <c r="CH22" s="846"/>
      <c r="CI22" s="846"/>
      <c r="CJ22" s="846"/>
      <c r="CK22" s="847"/>
      <c r="CL22" s="153"/>
      <c r="CM22" s="153"/>
      <c r="CN22" s="390"/>
    </row>
    <row r="23" spans="1:92" ht="105" customHeight="1">
      <c r="A23" s="161"/>
      <c r="B23" s="161"/>
      <c r="C23" s="161"/>
      <c r="D23" s="129"/>
      <c r="E23" s="390"/>
      <c r="F23" s="162"/>
      <c r="G23" s="129"/>
      <c r="H23" s="129"/>
      <c r="I23" s="129"/>
      <c r="J23" s="129"/>
      <c r="K23" s="157"/>
      <c r="L23" s="129"/>
      <c r="M23" s="129"/>
      <c r="N23" s="129"/>
      <c r="O23" s="129"/>
      <c r="P23" s="129"/>
      <c r="Q23" s="157"/>
      <c r="R23" s="129"/>
      <c r="S23" s="129"/>
      <c r="T23" s="129"/>
      <c r="U23" s="163"/>
      <c r="V23" s="129"/>
      <c r="W23" s="157"/>
      <c r="X23" s="129"/>
      <c r="Y23" s="129"/>
      <c r="Z23" s="129"/>
      <c r="AA23" s="129"/>
      <c r="AB23" s="155"/>
      <c r="AC23" s="158"/>
      <c r="AD23" s="155"/>
      <c r="AE23" s="155"/>
      <c r="AF23" s="155"/>
      <c r="AG23" s="155"/>
      <c r="AH23" s="155"/>
      <c r="AI23" s="158"/>
      <c r="AJ23" s="155"/>
      <c r="AK23" s="155"/>
      <c r="AL23" s="129"/>
      <c r="AM23" s="129"/>
      <c r="AN23" s="129"/>
      <c r="AO23" s="157"/>
      <c r="AP23" s="129"/>
      <c r="AQ23" s="129"/>
      <c r="AR23" s="129"/>
      <c r="AS23" s="163"/>
      <c r="AT23" s="129"/>
      <c r="AU23" s="129"/>
      <c r="AV23" s="164"/>
      <c r="AW23" s="129"/>
      <c r="AX23" s="155"/>
      <c r="AY23" s="155"/>
      <c r="AZ23" s="129"/>
      <c r="BA23" s="129"/>
      <c r="BB23" s="162"/>
      <c r="BC23" s="129"/>
      <c r="BD23" s="129"/>
      <c r="BE23" s="163"/>
      <c r="BF23" s="129"/>
      <c r="BG23" s="157"/>
      <c r="BH23" s="129"/>
      <c r="BI23" s="129"/>
      <c r="BJ23" s="129"/>
      <c r="BK23" s="129"/>
      <c r="BL23" s="129"/>
      <c r="BM23" s="157"/>
      <c r="BN23" s="129"/>
      <c r="BO23" s="129"/>
      <c r="BP23" s="129"/>
      <c r="BQ23" s="163"/>
      <c r="BR23" s="129"/>
      <c r="BS23" s="157"/>
      <c r="BT23" s="129"/>
      <c r="BU23" s="129"/>
      <c r="BV23" s="129"/>
      <c r="BW23" s="129"/>
      <c r="BX23" s="155"/>
      <c r="BY23" s="158"/>
      <c r="BZ23" s="155"/>
      <c r="CA23" s="155"/>
      <c r="CB23" s="155"/>
      <c r="CC23" s="155"/>
      <c r="CD23" s="155"/>
      <c r="CE23" s="155"/>
      <c r="CF23" s="162"/>
      <c r="CG23" s="129"/>
      <c r="CH23" s="129"/>
      <c r="CI23" s="129"/>
      <c r="CJ23" s="155"/>
      <c r="CK23" s="158"/>
      <c r="CL23" s="155"/>
      <c r="CM23" s="155"/>
      <c r="CN23" s="129"/>
    </row>
    <row r="24" spans="1:92" ht="35.25">
      <c r="A24" s="115"/>
      <c r="B24" s="115"/>
      <c r="C24" s="115"/>
      <c r="D24" s="129"/>
      <c r="E24" s="129"/>
      <c r="F24" s="162"/>
      <c r="G24" s="129"/>
      <c r="H24" s="129"/>
      <c r="I24" s="129"/>
      <c r="J24" s="129"/>
      <c r="K24" s="157"/>
      <c r="L24" s="129"/>
      <c r="M24" s="129"/>
      <c r="N24" s="129"/>
      <c r="O24" s="129"/>
      <c r="P24" s="129"/>
      <c r="Q24" s="157"/>
      <c r="R24" s="129"/>
      <c r="S24" s="129"/>
      <c r="T24" s="129"/>
      <c r="U24" s="163"/>
      <c r="V24" s="129"/>
      <c r="W24" s="129"/>
      <c r="X24" s="164"/>
      <c r="Y24" s="129"/>
      <c r="Z24" s="129"/>
      <c r="AA24" s="129"/>
      <c r="AB24" s="129"/>
      <c r="AC24" s="157"/>
      <c r="AD24" s="129"/>
      <c r="AE24" s="129"/>
      <c r="AF24" s="129"/>
      <c r="AG24" s="163"/>
      <c r="AH24" s="129"/>
      <c r="AI24" s="157"/>
      <c r="AJ24" s="129"/>
      <c r="AK24" s="129"/>
      <c r="AL24" s="129"/>
      <c r="AM24" s="129"/>
      <c r="AN24" s="129"/>
      <c r="AO24" s="157"/>
      <c r="AP24" s="129"/>
      <c r="AQ24" s="129"/>
      <c r="AR24" s="129"/>
      <c r="AS24" s="163"/>
      <c r="AT24" s="129"/>
      <c r="AU24" s="129"/>
      <c r="AV24" s="164"/>
      <c r="AW24" s="129"/>
      <c r="AX24" s="155"/>
      <c r="AY24" s="155"/>
      <c r="AZ24" s="129"/>
      <c r="BA24" s="157"/>
      <c r="BB24" s="129"/>
      <c r="BC24" s="129"/>
      <c r="BD24" s="129"/>
      <c r="BE24" s="163"/>
      <c r="BF24" s="129"/>
      <c r="BG24" s="157"/>
      <c r="BH24" s="129"/>
      <c r="BI24" s="129"/>
      <c r="BJ24" s="129"/>
      <c r="BK24" s="129"/>
      <c r="BL24" s="129"/>
      <c r="BM24" s="157"/>
      <c r="BN24" s="129"/>
      <c r="BO24" s="129"/>
      <c r="BP24" s="129"/>
      <c r="BQ24" s="163"/>
      <c r="BR24" s="129"/>
      <c r="BS24" s="129"/>
      <c r="BT24" s="164"/>
      <c r="BU24" s="129"/>
      <c r="BV24" s="129"/>
      <c r="BW24" s="129"/>
      <c r="BX24" s="129"/>
      <c r="BY24" s="157"/>
      <c r="BZ24" s="129"/>
      <c r="CA24" s="129"/>
      <c r="CB24" s="129"/>
      <c r="CC24" s="129"/>
      <c r="CD24" s="129"/>
      <c r="CE24" s="129"/>
      <c r="CF24" s="164"/>
      <c r="CG24" s="129"/>
      <c r="CH24" s="129"/>
      <c r="CI24" s="129"/>
      <c r="CJ24" s="129"/>
      <c r="CK24" s="157"/>
      <c r="CL24" s="129"/>
      <c r="CM24" s="129"/>
      <c r="CN24" s="129"/>
    </row>
    <row r="25" spans="1:92" ht="6.75" customHeight="1" thickBot="1">
      <c r="A25" s="115"/>
      <c r="B25" s="115"/>
      <c r="C25" s="115"/>
      <c r="D25" s="129"/>
      <c r="E25" s="157"/>
      <c r="F25" s="129"/>
      <c r="G25" s="129"/>
      <c r="H25" s="129"/>
      <c r="I25" s="129"/>
      <c r="J25" s="129"/>
      <c r="K25" s="165"/>
      <c r="L25" s="129"/>
      <c r="M25" s="129"/>
      <c r="N25" s="129"/>
      <c r="O25" s="129"/>
      <c r="P25" s="129"/>
      <c r="Q25" s="165"/>
      <c r="R25" s="166"/>
      <c r="S25" s="129"/>
      <c r="T25" s="129"/>
      <c r="U25" s="129"/>
      <c r="V25" s="129"/>
      <c r="W25" s="129"/>
      <c r="X25" s="167"/>
      <c r="Y25" s="129"/>
      <c r="Z25" s="129"/>
      <c r="AA25" s="129"/>
      <c r="AB25" s="129"/>
      <c r="AC25" s="165"/>
      <c r="AD25" s="129"/>
      <c r="AE25" s="129"/>
      <c r="AF25" s="129"/>
      <c r="AG25" s="129"/>
      <c r="AH25" s="129"/>
      <c r="AI25" s="129"/>
      <c r="AJ25" s="168"/>
      <c r="AK25" s="129"/>
      <c r="AL25" s="129"/>
      <c r="AM25" s="129"/>
      <c r="AN25" s="129"/>
      <c r="AO25" s="165"/>
      <c r="AP25" s="129"/>
      <c r="AQ25" s="129"/>
      <c r="AR25" s="129"/>
      <c r="AS25" s="129"/>
      <c r="AT25" s="129"/>
      <c r="AU25" s="165"/>
      <c r="AV25" s="129"/>
      <c r="AW25" s="129"/>
      <c r="AX25" s="155"/>
      <c r="AY25" s="155"/>
      <c r="AZ25" s="129"/>
      <c r="BA25" s="165"/>
      <c r="BB25" s="129"/>
      <c r="BC25" s="129"/>
      <c r="BD25" s="129"/>
      <c r="BE25" s="129"/>
      <c r="BF25" s="129"/>
      <c r="BG25" s="165"/>
      <c r="BH25" s="129"/>
      <c r="BI25" s="129"/>
      <c r="BJ25" s="129"/>
      <c r="BK25" s="129"/>
      <c r="BL25" s="129"/>
      <c r="BM25" s="165"/>
      <c r="BN25" s="166"/>
      <c r="BO25" s="129"/>
      <c r="BP25" s="129"/>
      <c r="BQ25" s="129"/>
      <c r="BR25" s="129"/>
      <c r="BS25" s="129"/>
      <c r="BT25" s="167"/>
      <c r="BU25" s="129"/>
      <c r="BV25" s="129"/>
      <c r="BW25" s="129"/>
      <c r="BX25" s="129"/>
      <c r="BY25" s="165"/>
      <c r="BZ25" s="129"/>
      <c r="CA25" s="129"/>
      <c r="CB25" s="129"/>
      <c r="CC25" s="129"/>
      <c r="CD25" s="129"/>
      <c r="CE25" s="129"/>
      <c r="CF25" s="129"/>
      <c r="CG25" s="129"/>
      <c r="CH25" s="129"/>
      <c r="CI25" s="129"/>
      <c r="CJ25" s="129"/>
      <c r="CK25" s="165"/>
      <c r="CL25" s="129"/>
      <c r="CM25" s="129"/>
      <c r="CN25" s="129"/>
    </row>
    <row r="26" spans="1:92" ht="37.5">
      <c r="A26" s="115"/>
      <c r="B26" s="115"/>
      <c r="C26" s="115"/>
      <c r="D26" s="836" t="s">
        <v>445</v>
      </c>
      <c r="E26" s="837"/>
      <c r="F26" s="837"/>
      <c r="G26" s="838"/>
      <c r="H26" s="159"/>
      <c r="I26" s="159"/>
      <c r="J26" s="836" t="s">
        <v>446</v>
      </c>
      <c r="K26" s="837"/>
      <c r="L26" s="837"/>
      <c r="M26" s="838"/>
      <c r="N26" s="159"/>
      <c r="O26" s="159"/>
      <c r="P26" s="836" t="s">
        <v>447</v>
      </c>
      <c r="Q26" s="837"/>
      <c r="R26" s="837"/>
      <c r="S26" s="838"/>
      <c r="T26" s="159"/>
      <c r="U26" s="159"/>
      <c r="V26" s="836" t="s">
        <v>448</v>
      </c>
      <c r="W26" s="837"/>
      <c r="X26" s="837"/>
      <c r="Y26" s="838"/>
      <c r="Z26" s="159"/>
      <c r="AA26" s="159"/>
      <c r="AB26" s="836" t="s">
        <v>449</v>
      </c>
      <c r="AC26" s="837"/>
      <c r="AD26" s="837"/>
      <c r="AE26" s="838"/>
      <c r="AF26" s="159"/>
      <c r="AG26" s="159"/>
      <c r="AH26" s="836" t="s">
        <v>450</v>
      </c>
      <c r="AI26" s="837"/>
      <c r="AJ26" s="837"/>
      <c r="AK26" s="838"/>
      <c r="AL26" s="159"/>
      <c r="AM26" s="159"/>
      <c r="AN26" s="836" t="s">
        <v>451</v>
      </c>
      <c r="AO26" s="837"/>
      <c r="AP26" s="837"/>
      <c r="AQ26" s="838"/>
      <c r="AR26" s="159"/>
      <c r="AS26" s="159"/>
      <c r="AT26" s="836" t="s">
        <v>452</v>
      </c>
      <c r="AU26" s="837"/>
      <c r="AV26" s="837"/>
      <c r="AW26" s="838"/>
      <c r="AX26" s="155"/>
      <c r="AY26" s="155"/>
      <c r="AZ26" s="836" t="s">
        <v>453</v>
      </c>
      <c r="BA26" s="837"/>
      <c r="BB26" s="837"/>
      <c r="BC26" s="838"/>
      <c r="BD26" s="159"/>
      <c r="BE26" s="159"/>
      <c r="BF26" s="836" t="s">
        <v>229</v>
      </c>
      <c r="BG26" s="837"/>
      <c r="BH26" s="837"/>
      <c r="BI26" s="838"/>
      <c r="BJ26" s="159"/>
      <c r="BK26" s="159"/>
      <c r="BL26" s="836" t="s">
        <v>454</v>
      </c>
      <c r="BM26" s="837"/>
      <c r="BN26" s="837"/>
      <c r="BO26" s="838"/>
      <c r="BP26" s="159"/>
      <c r="BQ26" s="159"/>
      <c r="BR26" s="836" t="s">
        <v>455</v>
      </c>
      <c r="BS26" s="837"/>
      <c r="BT26" s="837"/>
      <c r="BU26" s="838"/>
      <c r="BV26" s="159"/>
      <c r="BW26" s="159"/>
      <c r="BX26" s="836" t="s">
        <v>456</v>
      </c>
      <c r="BY26" s="837"/>
      <c r="BZ26" s="837"/>
      <c r="CA26" s="838"/>
      <c r="CB26" s="159"/>
      <c r="CC26" s="159"/>
      <c r="CD26" s="836" t="s">
        <v>457</v>
      </c>
      <c r="CE26" s="837"/>
      <c r="CF26" s="837"/>
      <c r="CG26" s="838"/>
      <c r="CH26" s="159"/>
      <c r="CI26" s="159"/>
      <c r="CJ26" s="836" t="s">
        <v>458</v>
      </c>
      <c r="CK26" s="837"/>
      <c r="CL26" s="837"/>
      <c r="CM26" s="838"/>
      <c r="CN26" s="159"/>
    </row>
    <row r="27" spans="1:92" ht="37.5">
      <c r="A27" s="115"/>
      <c r="B27" s="115"/>
      <c r="C27" s="115"/>
      <c r="D27" s="839"/>
      <c r="E27" s="840"/>
      <c r="F27" s="840"/>
      <c r="G27" s="841"/>
      <c r="H27" s="159"/>
      <c r="I27" s="159"/>
      <c r="J27" s="839"/>
      <c r="K27" s="840"/>
      <c r="L27" s="840"/>
      <c r="M27" s="841"/>
      <c r="N27" s="159"/>
      <c r="O27" s="159"/>
      <c r="P27" s="839"/>
      <c r="Q27" s="840"/>
      <c r="R27" s="840"/>
      <c r="S27" s="841"/>
      <c r="T27" s="159"/>
      <c r="U27" s="159"/>
      <c r="V27" s="839"/>
      <c r="W27" s="840"/>
      <c r="X27" s="840"/>
      <c r="Y27" s="841"/>
      <c r="Z27" s="159"/>
      <c r="AA27" s="159"/>
      <c r="AB27" s="839"/>
      <c r="AC27" s="840"/>
      <c r="AD27" s="840"/>
      <c r="AE27" s="841"/>
      <c r="AF27" s="159"/>
      <c r="AG27" s="159"/>
      <c r="AH27" s="839"/>
      <c r="AI27" s="840"/>
      <c r="AJ27" s="840"/>
      <c r="AK27" s="841"/>
      <c r="AL27" s="159"/>
      <c r="AM27" s="159"/>
      <c r="AN27" s="839"/>
      <c r="AO27" s="840"/>
      <c r="AP27" s="840"/>
      <c r="AQ27" s="841"/>
      <c r="AR27" s="159"/>
      <c r="AS27" s="159"/>
      <c r="AT27" s="839"/>
      <c r="AU27" s="840"/>
      <c r="AV27" s="840"/>
      <c r="AW27" s="841"/>
      <c r="AX27" s="155"/>
      <c r="AY27" s="155"/>
      <c r="AZ27" s="839"/>
      <c r="BA27" s="840"/>
      <c r="BB27" s="840"/>
      <c r="BC27" s="841"/>
      <c r="BD27" s="159"/>
      <c r="BE27" s="159"/>
      <c r="BF27" s="839"/>
      <c r="BG27" s="840"/>
      <c r="BH27" s="840"/>
      <c r="BI27" s="841"/>
      <c r="BJ27" s="159"/>
      <c r="BK27" s="159"/>
      <c r="BL27" s="839"/>
      <c r="BM27" s="840"/>
      <c r="BN27" s="840"/>
      <c r="BO27" s="841"/>
      <c r="BP27" s="159"/>
      <c r="BQ27" s="159"/>
      <c r="BR27" s="839"/>
      <c r="BS27" s="840"/>
      <c r="BT27" s="840"/>
      <c r="BU27" s="841"/>
      <c r="BV27" s="159"/>
      <c r="BW27" s="159"/>
      <c r="BX27" s="839"/>
      <c r="BY27" s="840"/>
      <c r="BZ27" s="840"/>
      <c r="CA27" s="841"/>
      <c r="CB27" s="159"/>
      <c r="CC27" s="159"/>
      <c r="CD27" s="839"/>
      <c r="CE27" s="840"/>
      <c r="CF27" s="840"/>
      <c r="CG27" s="841"/>
      <c r="CH27" s="159"/>
      <c r="CI27" s="159"/>
      <c r="CJ27" s="839"/>
      <c r="CK27" s="840"/>
      <c r="CL27" s="840"/>
      <c r="CM27" s="841"/>
      <c r="CN27" s="159"/>
    </row>
    <row r="28" spans="1:92" ht="38.450000000000003" hidden="1" customHeight="1">
      <c r="A28" s="115"/>
      <c r="B28" s="115"/>
      <c r="C28" s="115"/>
      <c r="D28" s="814"/>
      <c r="E28" s="815"/>
      <c r="F28" s="815"/>
      <c r="G28" s="816"/>
      <c r="H28" s="169"/>
      <c r="I28" s="169"/>
      <c r="J28" s="814"/>
      <c r="K28" s="815"/>
      <c r="L28" s="815"/>
      <c r="M28" s="816"/>
      <c r="N28" s="169"/>
      <c r="O28" s="122"/>
      <c r="P28" s="814"/>
      <c r="Q28" s="815"/>
      <c r="R28" s="815"/>
      <c r="S28" s="816"/>
      <c r="T28" s="169"/>
      <c r="U28" s="122"/>
      <c r="V28" s="814"/>
      <c r="W28" s="815"/>
      <c r="X28" s="815"/>
      <c r="Y28" s="816"/>
      <c r="Z28" s="122"/>
      <c r="AA28" s="122"/>
      <c r="AB28" s="814"/>
      <c r="AC28" s="815"/>
      <c r="AD28" s="815"/>
      <c r="AE28" s="816"/>
      <c r="AF28" s="169"/>
      <c r="AG28" s="122"/>
      <c r="AH28" s="814"/>
      <c r="AI28" s="815"/>
      <c r="AJ28" s="815"/>
      <c r="AK28" s="816"/>
      <c r="AL28" s="169"/>
      <c r="AM28" s="122"/>
      <c r="AN28" s="814"/>
      <c r="AO28" s="815"/>
      <c r="AP28" s="815"/>
      <c r="AQ28" s="816"/>
      <c r="AR28" s="169"/>
      <c r="AS28" s="122"/>
      <c r="AT28" s="814"/>
      <c r="AU28" s="815"/>
      <c r="AV28" s="815"/>
      <c r="AW28" s="816"/>
      <c r="AX28" s="115"/>
      <c r="AY28" s="115"/>
      <c r="AZ28" s="814"/>
      <c r="BA28" s="815"/>
      <c r="BB28" s="815"/>
      <c r="BC28" s="816"/>
      <c r="BD28" s="169"/>
      <c r="BE28" s="122"/>
      <c r="BF28" s="814"/>
      <c r="BG28" s="815"/>
      <c r="BH28" s="815"/>
      <c r="BI28" s="816"/>
      <c r="BJ28" s="169"/>
      <c r="BK28" s="122"/>
      <c r="BL28" s="814"/>
      <c r="BM28" s="815"/>
      <c r="BN28" s="815"/>
      <c r="BO28" s="816"/>
      <c r="BP28" s="169"/>
      <c r="BQ28" s="122"/>
      <c r="BR28" s="814"/>
      <c r="BS28" s="815"/>
      <c r="BT28" s="815"/>
      <c r="BU28" s="816"/>
      <c r="BV28" s="122"/>
      <c r="BW28" s="122"/>
      <c r="BX28" s="814"/>
      <c r="BY28" s="815"/>
      <c r="BZ28" s="815"/>
      <c r="CA28" s="816"/>
      <c r="CB28" s="169"/>
      <c r="CC28" s="169"/>
      <c r="CD28" s="814"/>
      <c r="CE28" s="815"/>
      <c r="CF28" s="815"/>
      <c r="CG28" s="816"/>
      <c r="CH28" s="169"/>
      <c r="CI28" s="169"/>
      <c r="CJ28" s="814"/>
      <c r="CK28" s="815"/>
      <c r="CL28" s="815"/>
      <c r="CM28" s="816"/>
      <c r="CN28" s="169"/>
    </row>
    <row r="29" spans="1:92" ht="18.75">
      <c r="A29" s="115"/>
      <c r="B29" s="115"/>
      <c r="C29" s="115"/>
      <c r="D29" s="817"/>
      <c r="E29" s="818"/>
      <c r="F29" s="818"/>
      <c r="G29" s="819"/>
      <c r="H29" s="169"/>
      <c r="I29" s="169"/>
      <c r="J29" s="817"/>
      <c r="K29" s="818"/>
      <c r="L29" s="818"/>
      <c r="M29" s="819"/>
      <c r="N29" s="169"/>
      <c r="O29" s="122"/>
      <c r="P29" s="817"/>
      <c r="Q29" s="818"/>
      <c r="R29" s="818"/>
      <c r="S29" s="819"/>
      <c r="T29" s="169"/>
      <c r="U29" s="122"/>
      <c r="V29" s="817"/>
      <c r="W29" s="818"/>
      <c r="X29" s="818"/>
      <c r="Y29" s="819"/>
      <c r="Z29" s="122"/>
      <c r="AA29" s="122"/>
      <c r="AB29" s="817"/>
      <c r="AC29" s="818"/>
      <c r="AD29" s="818"/>
      <c r="AE29" s="819"/>
      <c r="AF29" s="169"/>
      <c r="AG29" s="122"/>
      <c r="AH29" s="817"/>
      <c r="AI29" s="818"/>
      <c r="AJ29" s="818"/>
      <c r="AK29" s="819"/>
      <c r="AL29" s="169"/>
      <c r="AM29" s="122"/>
      <c r="AN29" s="817"/>
      <c r="AO29" s="818"/>
      <c r="AP29" s="818"/>
      <c r="AQ29" s="819"/>
      <c r="AR29" s="169"/>
      <c r="AS29" s="122"/>
      <c r="AT29" s="817"/>
      <c r="AU29" s="818"/>
      <c r="AV29" s="818"/>
      <c r="AW29" s="819"/>
      <c r="AX29" s="115"/>
      <c r="AY29" s="115"/>
      <c r="AZ29" s="817"/>
      <c r="BA29" s="818"/>
      <c r="BB29" s="818"/>
      <c r="BC29" s="819"/>
      <c r="BD29" s="169"/>
      <c r="BE29" s="122"/>
      <c r="BF29" s="817"/>
      <c r="BG29" s="818"/>
      <c r="BH29" s="818"/>
      <c r="BI29" s="819"/>
      <c r="BJ29" s="169"/>
      <c r="BK29" s="122"/>
      <c r="BL29" s="817"/>
      <c r="BM29" s="818"/>
      <c r="BN29" s="818"/>
      <c r="BO29" s="819"/>
      <c r="BP29" s="169"/>
      <c r="BQ29" s="122"/>
      <c r="BR29" s="817"/>
      <c r="BS29" s="818"/>
      <c r="BT29" s="818"/>
      <c r="BU29" s="819"/>
      <c r="BV29" s="122"/>
      <c r="BW29" s="122"/>
      <c r="BX29" s="817"/>
      <c r="BY29" s="818"/>
      <c r="BZ29" s="818"/>
      <c r="CA29" s="819"/>
      <c r="CB29" s="169"/>
      <c r="CC29" s="169"/>
      <c r="CD29" s="817"/>
      <c r="CE29" s="818"/>
      <c r="CF29" s="818"/>
      <c r="CG29" s="819"/>
      <c r="CH29" s="169"/>
      <c r="CI29" s="169"/>
      <c r="CJ29" s="817"/>
      <c r="CK29" s="818"/>
      <c r="CL29" s="818"/>
      <c r="CM29" s="819"/>
      <c r="CN29" s="169"/>
    </row>
    <row r="30" spans="1:92" ht="32.25" customHeight="1">
      <c r="A30" s="115"/>
      <c r="B30" s="115"/>
      <c r="C30" s="115"/>
      <c r="D30" s="817"/>
      <c r="E30" s="818"/>
      <c r="F30" s="818"/>
      <c r="G30" s="819"/>
      <c r="H30" s="169"/>
      <c r="I30" s="169"/>
      <c r="J30" s="817"/>
      <c r="K30" s="818"/>
      <c r="L30" s="818"/>
      <c r="M30" s="819"/>
      <c r="N30" s="169"/>
      <c r="O30" s="122"/>
      <c r="P30" s="817"/>
      <c r="Q30" s="818"/>
      <c r="R30" s="818"/>
      <c r="S30" s="819"/>
      <c r="T30" s="169"/>
      <c r="U30" s="122"/>
      <c r="V30" s="817"/>
      <c r="W30" s="818"/>
      <c r="X30" s="818"/>
      <c r="Y30" s="819"/>
      <c r="Z30" s="122"/>
      <c r="AA30" s="122"/>
      <c r="AB30" s="817"/>
      <c r="AC30" s="818"/>
      <c r="AD30" s="818"/>
      <c r="AE30" s="819"/>
      <c r="AF30" s="169"/>
      <c r="AG30" s="122"/>
      <c r="AH30" s="817"/>
      <c r="AI30" s="818"/>
      <c r="AJ30" s="818"/>
      <c r="AK30" s="819"/>
      <c r="AL30" s="169"/>
      <c r="AM30" s="122"/>
      <c r="AN30" s="817"/>
      <c r="AO30" s="818"/>
      <c r="AP30" s="818"/>
      <c r="AQ30" s="819"/>
      <c r="AR30" s="169"/>
      <c r="AS30" s="122"/>
      <c r="AT30" s="817"/>
      <c r="AU30" s="818"/>
      <c r="AV30" s="818"/>
      <c r="AW30" s="819"/>
      <c r="AX30" s="115"/>
      <c r="AY30" s="115"/>
      <c r="AZ30" s="817"/>
      <c r="BA30" s="818"/>
      <c r="BB30" s="818"/>
      <c r="BC30" s="819"/>
      <c r="BD30" s="169"/>
      <c r="BE30" s="122"/>
      <c r="BF30" s="817"/>
      <c r="BG30" s="818"/>
      <c r="BH30" s="818"/>
      <c r="BI30" s="819"/>
      <c r="BJ30" s="169"/>
      <c r="BK30" s="122"/>
      <c r="BL30" s="817"/>
      <c r="BM30" s="818"/>
      <c r="BN30" s="818"/>
      <c r="BO30" s="819"/>
      <c r="BP30" s="169"/>
      <c r="BQ30" s="122"/>
      <c r="BR30" s="817"/>
      <c r="BS30" s="818"/>
      <c r="BT30" s="818"/>
      <c r="BU30" s="819"/>
      <c r="BV30" s="122"/>
      <c r="BW30" s="122"/>
      <c r="BX30" s="817"/>
      <c r="BY30" s="818"/>
      <c r="BZ30" s="818"/>
      <c r="CA30" s="819"/>
      <c r="CB30" s="169"/>
      <c r="CC30" s="169"/>
      <c r="CD30" s="817"/>
      <c r="CE30" s="818"/>
      <c r="CF30" s="818"/>
      <c r="CG30" s="819"/>
      <c r="CH30" s="169"/>
      <c r="CI30" s="169"/>
      <c r="CJ30" s="817"/>
      <c r="CK30" s="818"/>
      <c r="CL30" s="818"/>
      <c r="CM30" s="819"/>
      <c r="CN30" s="169"/>
    </row>
    <row r="31" spans="1:92" ht="38.450000000000003" hidden="1" customHeight="1">
      <c r="A31" s="115"/>
      <c r="B31" s="115"/>
      <c r="C31" s="115"/>
      <c r="D31" s="817"/>
      <c r="E31" s="818"/>
      <c r="F31" s="818"/>
      <c r="G31" s="819"/>
      <c r="H31" s="169"/>
      <c r="I31" s="169"/>
      <c r="J31" s="817"/>
      <c r="K31" s="818"/>
      <c r="L31" s="818"/>
      <c r="M31" s="819"/>
      <c r="N31" s="169"/>
      <c r="O31" s="122"/>
      <c r="P31" s="817"/>
      <c r="Q31" s="818"/>
      <c r="R31" s="818"/>
      <c r="S31" s="819"/>
      <c r="T31" s="169"/>
      <c r="U31" s="122"/>
      <c r="V31" s="817"/>
      <c r="W31" s="818"/>
      <c r="X31" s="818"/>
      <c r="Y31" s="819"/>
      <c r="Z31" s="122"/>
      <c r="AA31" s="122"/>
      <c r="AB31" s="817"/>
      <c r="AC31" s="818"/>
      <c r="AD31" s="818"/>
      <c r="AE31" s="819"/>
      <c r="AF31" s="169"/>
      <c r="AG31" s="122"/>
      <c r="AH31" s="817"/>
      <c r="AI31" s="818"/>
      <c r="AJ31" s="818"/>
      <c r="AK31" s="819"/>
      <c r="AL31" s="169"/>
      <c r="AM31" s="122"/>
      <c r="AN31" s="817"/>
      <c r="AO31" s="818"/>
      <c r="AP31" s="818"/>
      <c r="AQ31" s="819"/>
      <c r="AR31" s="169"/>
      <c r="AS31" s="122"/>
      <c r="AT31" s="817"/>
      <c r="AU31" s="818"/>
      <c r="AV31" s="818"/>
      <c r="AW31" s="819"/>
      <c r="AX31" s="115"/>
      <c r="AY31" s="115"/>
      <c r="AZ31" s="817"/>
      <c r="BA31" s="818"/>
      <c r="BB31" s="818"/>
      <c r="BC31" s="819"/>
      <c r="BD31" s="169"/>
      <c r="BE31" s="122"/>
      <c r="BF31" s="817"/>
      <c r="BG31" s="818"/>
      <c r="BH31" s="818"/>
      <c r="BI31" s="819"/>
      <c r="BJ31" s="169"/>
      <c r="BK31" s="122"/>
      <c r="BL31" s="817"/>
      <c r="BM31" s="818"/>
      <c r="BN31" s="818"/>
      <c r="BO31" s="819"/>
      <c r="BP31" s="169"/>
      <c r="BQ31" s="122"/>
      <c r="BR31" s="817"/>
      <c r="BS31" s="818"/>
      <c r="BT31" s="818"/>
      <c r="BU31" s="819"/>
      <c r="BV31" s="122"/>
      <c r="BW31" s="122"/>
      <c r="BX31" s="817"/>
      <c r="BY31" s="818"/>
      <c r="BZ31" s="818"/>
      <c r="CA31" s="819"/>
      <c r="CB31" s="169"/>
      <c r="CC31" s="169"/>
      <c r="CD31" s="817"/>
      <c r="CE31" s="818"/>
      <c r="CF31" s="818"/>
      <c r="CG31" s="819"/>
      <c r="CH31" s="169"/>
      <c r="CI31" s="169"/>
      <c r="CJ31" s="817"/>
      <c r="CK31" s="818"/>
      <c r="CL31" s="818"/>
      <c r="CM31" s="819"/>
      <c r="CN31" s="169"/>
    </row>
    <row r="32" spans="1:92">
      <c r="A32" s="155"/>
      <c r="B32" s="155"/>
      <c r="C32" s="155"/>
      <c r="D32" s="817"/>
      <c r="E32" s="818"/>
      <c r="F32" s="818"/>
      <c r="G32" s="819"/>
      <c r="H32" s="169"/>
      <c r="I32" s="169"/>
      <c r="J32" s="817"/>
      <c r="K32" s="818"/>
      <c r="L32" s="818"/>
      <c r="M32" s="819"/>
      <c r="N32" s="169"/>
      <c r="O32" s="122"/>
      <c r="P32" s="817"/>
      <c r="Q32" s="818"/>
      <c r="R32" s="818"/>
      <c r="S32" s="819"/>
      <c r="T32" s="169"/>
      <c r="U32" s="122"/>
      <c r="V32" s="817"/>
      <c r="W32" s="818"/>
      <c r="X32" s="818"/>
      <c r="Y32" s="819"/>
      <c r="Z32" s="122"/>
      <c r="AA32" s="122"/>
      <c r="AB32" s="817"/>
      <c r="AC32" s="818"/>
      <c r="AD32" s="818"/>
      <c r="AE32" s="819"/>
      <c r="AF32" s="169"/>
      <c r="AG32" s="122"/>
      <c r="AH32" s="817"/>
      <c r="AI32" s="818"/>
      <c r="AJ32" s="818"/>
      <c r="AK32" s="819"/>
      <c r="AL32" s="169"/>
      <c r="AM32" s="122"/>
      <c r="AN32" s="817"/>
      <c r="AO32" s="818"/>
      <c r="AP32" s="818"/>
      <c r="AQ32" s="819"/>
      <c r="AR32" s="169"/>
      <c r="AS32" s="122"/>
      <c r="AT32" s="817"/>
      <c r="AU32" s="818"/>
      <c r="AV32" s="818"/>
      <c r="AW32" s="819"/>
      <c r="AX32" s="161"/>
      <c r="AY32" s="161"/>
      <c r="AZ32" s="817"/>
      <c r="BA32" s="818"/>
      <c r="BB32" s="818"/>
      <c r="BC32" s="819"/>
      <c r="BD32" s="169"/>
      <c r="BE32" s="122"/>
      <c r="BF32" s="817"/>
      <c r="BG32" s="818"/>
      <c r="BH32" s="818"/>
      <c r="BI32" s="819"/>
      <c r="BJ32" s="169"/>
      <c r="BK32" s="122"/>
      <c r="BL32" s="817"/>
      <c r="BM32" s="818"/>
      <c r="BN32" s="818"/>
      <c r="BO32" s="819"/>
      <c r="BP32" s="169"/>
      <c r="BQ32" s="122"/>
      <c r="BR32" s="817"/>
      <c r="BS32" s="818"/>
      <c r="BT32" s="818"/>
      <c r="BU32" s="819"/>
      <c r="BV32" s="122"/>
      <c r="BW32" s="122"/>
      <c r="BX32" s="817"/>
      <c r="BY32" s="818"/>
      <c r="BZ32" s="818"/>
      <c r="CA32" s="819"/>
      <c r="CB32" s="169"/>
      <c r="CC32" s="169"/>
      <c r="CD32" s="817"/>
      <c r="CE32" s="818"/>
      <c r="CF32" s="818"/>
      <c r="CG32" s="819"/>
      <c r="CH32" s="169"/>
      <c r="CI32" s="169"/>
      <c r="CJ32" s="817"/>
      <c r="CK32" s="818"/>
      <c r="CL32" s="818"/>
      <c r="CM32" s="819"/>
      <c r="CN32" s="169"/>
    </row>
    <row r="33" spans="1:92" ht="339" customHeight="1">
      <c r="A33" s="155"/>
      <c r="B33" s="155"/>
      <c r="C33" s="155"/>
      <c r="D33" s="817"/>
      <c r="E33" s="818"/>
      <c r="F33" s="818"/>
      <c r="G33" s="819"/>
      <c r="H33" s="169"/>
      <c r="I33" s="169"/>
      <c r="J33" s="817"/>
      <c r="K33" s="818"/>
      <c r="L33" s="818"/>
      <c r="M33" s="819"/>
      <c r="N33" s="169"/>
      <c r="O33" s="122"/>
      <c r="P33" s="817"/>
      <c r="Q33" s="818"/>
      <c r="R33" s="818"/>
      <c r="S33" s="819"/>
      <c r="T33" s="169"/>
      <c r="U33" s="122"/>
      <c r="V33" s="817"/>
      <c r="W33" s="818"/>
      <c r="X33" s="818"/>
      <c r="Y33" s="819"/>
      <c r="Z33" s="122"/>
      <c r="AA33" s="122"/>
      <c r="AB33" s="817"/>
      <c r="AC33" s="818"/>
      <c r="AD33" s="818"/>
      <c r="AE33" s="819"/>
      <c r="AF33" s="169"/>
      <c r="AG33" s="122"/>
      <c r="AH33" s="817"/>
      <c r="AI33" s="818"/>
      <c r="AJ33" s="818"/>
      <c r="AK33" s="819"/>
      <c r="AL33" s="169"/>
      <c r="AM33" s="122"/>
      <c r="AN33" s="817"/>
      <c r="AO33" s="818"/>
      <c r="AP33" s="818"/>
      <c r="AQ33" s="819"/>
      <c r="AR33" s="169"/>
      <c r="AS33" s="122"/>
      <c r="AT33" s="817"/>
      <c r="AU33" s="818"/>
      <c r="AV33" s="818"/>
      <c r="AW33" s="819"/>
      <c r="AX33" s="161"/>
      <c r="AY33" s="161"/>
      <c r="AZ33" s="817"/>
      <c r="BA33" s="818"/>
      <c r="BB33" s="818"/>
      <c r="BC33" s="819"/>
      <c r="BD33" s="169"/>
      <c r="BE33" s="122"/>
      <c r="BF33" s="817"/>
      <c r="BG33" s="818"/>
      <c r="BH33" s="818"/>
      <c r="BI33" s="819"/>
      <c r="BJ33" s="169"/>
      <c r="BK33" s="122"/>
      <c r="BL33" s="817"/>
      <c r="BM33" s="818"/>
      <c r="BN33" s="818"/>
      <c r="BO33" s="819"/>
      <c r="BP33" s="169"/>
      <c r="BQ33" s="122"/>
      <c r="BR33" s="817"/>
      <c r="BS33" s="818"/>
      <c r="BT33" s="818"/>
      <c r="BU33" s="819"/>
      <c r="BV33" s="122"/>
      <c r="BW33" s="122"/>
      <c r="BX33" s="817"/>
      <c r="BY33" s="818"/>
      <c r="BZ33" s="818"/>
      <c r="CA33" s="819"/>
      <c r="CB33" s="169"/>
      <c r="CC33" s="169"/>
      <c r="CD33" s="817"/>
      <c r="CE33" s="818"/>
      <c r="CF33" s="818"/>
      <c r="CG33" s="819"/>
      <c r="CH33" s="169"/>
      <c r="CI33" s="169"/>
      <c r="CJ33" s="817"/>
      <c r="CK33" s="818"/>
      <c r="CL33" s="818"/>
      <c r="CM33" s="819"/>
      <c r="CN33" s="169"/>
    </row>
    <row r="34" spans="1:92" ht="18.75">
      <c r="A34" s="115"/>
      <c r="B34" s="115"/>
      <c r="C34" s="115"/>
      <c r="D34" s="817"/>
      <c r="E34" s="818"/>
      <c r="F34" s="818"/>
      <c r="G34" s="819"/>
      <c r="H34" s="169"/>
      <c r="I34" s="169"/>
      <c r="J34" s="817"/>
      <c r="K34" s="818"/>
      <c r="L34" s="818"/>
      <c r="M34" s="819"/>
      <c r="N34" s="169"/>
      <c r="O34" s="122"/>
      <c r="P34" s="817"/>
      <c r="Q34" s="818"/>
      <c r="R34" s="818"/>
      <c r="S34" s="819"/>
      <c r="T34" s="169"/>
      <c r="U34" s="122"/>
      <c r="V34" s="817"/>
      <c r="W34" s="818"/>
      <c r="X34" s="818"/>
      <c r="Y34" s="819"/>
      <c r="Z34" s="122"/>
      <c r="AA34" s="122"/>
      <c r="AB34" s="817"/>
      <c r="AC34" s="818"/>
      <c r="AD34" s="818"/>
      <c r="AE34" s="819"/>
      <c r="AF34" s="169"/>
      <c r="AG34" s="122"/>
      <c r="AH34" s="817"/>
      <c r="AI34" s="818"/>
      <c r="AJ34" s="818"/>
      <c r="AK34" s="819"/>
      <c r="AL34" s="169"/>
      <c r="AM34" s="122"/>
      <c r="AN34" s="817"/>
      <c r="AO34" s="818"/>
      <c r="AP34" s="818"/>
      <c r="AQ34" s="819"/>
      <c r="AR34" s="169"/>
      <c r="AS34" s="122"/>
      <c r="AT34" s="817"/>
      <c r="AU34" s="818"/>
      <c r="AV34" s="818"/>
      <c r="AW34" s="819"/>
      <c r="AX34" s="115"/>
      <c r="AY34" s="115"/>
      <c r="AZ34" s="817"/>
      <c r="BA34" s="818"/>
      <c r="BB34" s="818"/>
      <c r="BC34" s="819"/>
      <c r="BD34" s="169"/>
      <c r="BE34" s="122"/>
      <c r="BF34" s="817"/>
      <c r="BG34" s="818"/>
      <c r="BH34" s="818"/>
      <c r="BI34" s="819"/>
      <c r="BJ34" s="169"/>
      <c r="BK34" s="122"/>
      <c r="BL34" s="817"/>
      <c r="BM34" s="818"/>
      <c r="BN34" s="818"/>
      <c r="BO34" s="819"/>
      <c r="BP34" s="169"/>
      <c r="BQ34" s="122"/>
      <c r="BR34" s="817"/>
      <c r="BS34" s="818"/>
      <c r="BT34" s="818"/>
      <c r="BU34" s="819"/>
      <c r="BV34" s="122"/>
      <c r="BW34" s="122"/>
      <c r="BX34" s="817"/>
      <c r="BY34" s="818"/>
      <c r="BZ34" s="818"/>
      <c r="CA34" s="819"/>
      <c r="CB34" s="169"/>
      <c r="CC34" s="169"/>
      <c r="CD34" s="817"/>
      <c r="CE34" s="818"/>
      <c r="CF34" s="818"/>
      <c r="CG34" s="819"/>
      <c r="CH34" s="169"/>
      <c r="CI34" s="169"/>
      <c r="CJ34" s="817"/>
      <c r="CK34" s="818"/>
      <c r="CL34" s="818"/>
      <c r="CM34" s="819"/>
      <c r="CN34" s="169"/>
    </row>
    <row r="35" spans="1:92" ht="18.75">
      <c r="A35" s="115"/>
      <c r="B35" s="115"/>
      <c r="C35" s="115"/>
      <c r="D35" s="817"/>
      <c r="E35" s="818"/>
      <c r="F35" s="818"/>
      <c r="G35" s="819"/>
      <c r="H35" s="169"/>
      <c r="I35" s="169"/>
      <c r="J35" s="817"/>
      <c r="K35" s="818"/>
      <c r="L35" s="818"/>
      <c r="M35" s="819"/>
      <c r="N35" s="169"/>
      <c r="O35" s="122"/>
      <c r="P35" s="817"/>
      <c r="Q35" s="818"/>
      <c r="R35" s="818"/>
      <c r="S35" s="819"/>
      <c r="T35" s="169"/>
      <c r="U35" s="122"/>
      <c r="V35" s="817"/>
      <c r="W35" s="818"/>
      <c r="X35" s="818"/>
      <c r="Y35" s="819"/>
      <c r="Z35" s="122"/>
      <c r="AA35" s="122"/>
      <c r="AB35" s="817"/>
      <c r="AC35" s="818"/>
      <c r="AD35" s="818"/>
      <c r="AE35" s="819"/>
      <c r="AF35" s="169"/>
      <c r="AG35" s="122"/>
      <c r="AH35" s="817"/>
      <c r="AI35" s="818"/>
      <c r="AJ35" s="818"/>
      <c r="AK35" s="819"/>
      <c r="AL35" s="169"/>
      <c r="AM35" s="122"/>
      <c r="AN35" s="817"/>
      <c r="AO35" s="818"/>
      <c r="AP35" s="818"/>
      <c r="AQ35" s="819"/>
      <c r="AR35" s="169"/>
      <c r="AS35" s="122"/>
      <c r="AT35" s="817"/>
      <c r="AU35" s="818"/>
      <c r="AV35" s="818"/>
      <c r="AW35" s="819"/>
      <c r="AX35" s="115"/>
      <c r="AY35" s="115"/>
      <c r="AZ35" s="817"/>
      <c r="BA35" s="818"/>
      <c r="BB35" s="818"/>
      <c r="BC35" s="819"/>
      <c r="BD35" s="169"/>
      <c r="BE35" s="122"/>
      <c r="BF35" s="817"/>
      <c r="BG35" s="818"/>
      <c r="BH35" s="818"/>
      <c r="BI35" s="819"/>
      <c r="BJ35" s="169"/>
      <c r="BK35" s="122"/>
      <c r="BL35" s="817"/>
      <c r="BM35" s="818"/>
      <c r="BN35" s="818"/>
      <c r="BO35" s="819"/>
      <c r="BP35" s="169"/>
      <c r="BQ35" s="122"/>
      <c r="BR35" s="817"/>
      <c r="BS35" s="818"/>
      <c r="BT35" s="818"/>
      <c r="BU35" s="819"/>
      <c r="BV35" s="122"/>
      <c r="BW35" s="122"/>
      <c r="BX35" s="817"/>
      <c r="BY35" s="818"/>
      <c r="BZ35" s="818"/>
      <c r="CA35" s="819"/>
      <c r="CB35" s="169"/>
      <c r="CC35" s="169"/>
      <c r="CD35" s="817"/>
      <c r="CE35" s="818"/>
      <c r="CF35" s="818"/>
      <c r="CG35" s="819"/>
      <c r="CH35" s="169"/>
      <c r="CI35" s="169"/>
      <c r="CJ35" s="817"/>
      <c r="CK35" s="818"/>
      <c r="CL35" s="818"/>
      <c r="CM35" s="819"/>
      <c r="CN35" s="169"/>
    </row>
    <row r="36" spans="1:92" ht="18.75">
      <c r="A36" s="115"/>
      <c r="B36" s="115"/>
      <c r="C36" s="115"/>
      <c r="D36" s="817"/>
      <c r="E36" s="818"/>
      <c r="F36" s="818"/>
      <c r="G36" s="819"/>
      <c r="H36" s="169"/>
      <c r="I36" s="169"/>
      <c r="J36" s="817"/>
      <c r="K36" s="818"/>
      <c r="L36" s="818"/>
      <c r="M36" s="819"/>
      <c r="N36" s="169"/>
      <c r="O36" s="122"/>
      <c r="P36" s="817"/>
      <c r="Q36" s="818"/>
      <c r="R36" s="818"/>
      <c r="S36" s="819"/>
      <c r="T36" s="169"/>
      <c r="U36" s="122"/>
      <c r="V36" s="817"/>
      <c r="W36" s="818"/>
      <c r="X36" s="818"/>
      <c r="Y36" s="819"/>
      <c r="Z36" s="122"/>
      <c r="AA36" s="122"/>
      <c r="AB36" s="817"/>
      <c r="AC36" s="818"/>
      <c r="AD36" s="818"/>
      <c r="AE36" s="819"/>
      <c r="AF36" s="169"/>
      <c r="AG36" s="122"/>
      <c r="AH36" s="817"/>
      <c r="AI36" s="818"/>
      <c r="AJ36" s="818"/>
      <c r="AK36" s="819"/>
      <c r="AL36" s="169"/>
      <c r="AM36" s="122"/>
      <c r="AN36" s="817"/>
      <c r="AO36" s="818"/>
      <c r="AP36" s="818"/>
      <c r="AQ36" s="819"/>
      <c r="AR36" s="169"/>
      <c r="AS36" s="122"/>
      <c r="AT36" s="817"/>
      <c r="AU36" s="818"/>
      <c r="AV36" s="818"/>
      <c r="AW36" s="819"/>
      <c r="AX36" s="115"/>
      <c r="AY36" s="115"/>
      <c r="AZ36" s="817"/>
      <c r="BA36" s="818"/>
      <c r="BB36" s="818"/>
      <c r="BC36" s="819"/>
      <c r="BD36" s="169"/>
      <c r="BE36" s="122"/>
      <c r="BF36" s="817"/>
      <c r="BG36" s="818"/>
      <c r="BH36" s="818"/>
      <c r="BI36" s="819"/>
      <c r="BJ36" s="169"/>
      <c r="BK36" s="122"/>
      <c r="BL36" s="817"/>
      <c r="BM36" s="818"/>
      <c r="BN36" s="818"/>
      <c r="BO36" s="819"/>
      <c r="BP36" s="169"/>
      <c r="BQ36" s="122"/>
      <c r="BR36" s="817"/>
      <c r="BS36" s="818"/>
      <c r="BT36" s="818"/>
      <c r="BU36" s="819"/>
      <c r="BV36" s="122"/>
      <c r="BW36" s="122"/>
      <c r="BX36" s="817"/>
      <c r="BY36" s="818"/>
      <c r="BZ36" s="818"/>
      <c r="CA36" s="819"/>
      <c r="CB36" s="169"/>
      <c r="CC36" s="169"/>
      <c r="CD36" s="817"/>
      <c r="CE36" s="818"/>
      <c r="CF36" s="818"/>
      <c r="CG36" s="819"/>
      <c r="CH36" s="169"/>
      <c r="CI36" s="169"/>
      <c r="CJ36" s="817"/>
      <c r="CK36" s="818"/>
      <c r="CL36" s="818"/>
      <c r="CM36" s="819"/>
      <c r="CN36" s="169"/>
    </row>
    <row r="37" spans="1:92" ht="14.25" customHeight="1">
      <c r="A37" s="115"/>
      <c r="B37" s="115"/>
      <c r="C37" s="115"/>
      <c r="D37" s="817"/>
      <c r="E37" s="818"/>
      <c r="F37" s="818"/>
      <c r="G37" s="819"/>
      <c r="H37" s="169"/>
      <c r="I37" s="169"/>
      <c r="J37" s="817"/>
      <c r="K37" s="818"/>
      <c r="L37" s="818"/>
      <c r="M37" s="819"/>
      <c r="N37" s="169"/>
      <c r="O37" s="122"/>
      <c r="P37" s="817"/>
      <c r="Q37" s="818"/>
      <c r="R37" s="818"/>
      <c r="S37" s="819"/>
      <c r="T37" s="169"/>
      <c r="U37" s="122"/>
      <c r="V37" s="817"/>
      <c r="W37" s="818"/>
      <c r="X37" s="818"/>
      <c r="Y37" s="819"/>
      <c r="Z37" s="122"/>
      <c r="AA37" s="122"/>
      <c r="AB37" s="817"/>
      <c r="AC37" s="818"/>
      <c r="AD37" s="818"/>
      <c r="AE37" s="819"/>
      <c r="AF37" s="169"/>
      <c r="AG37" s="122"/>
      <c r="AH37" s="817"/>
      <c r="AI37" s="818"/>
      <c r="AJ37" s="818"/>
      <c r="AK37" s="819"/>
      <c r="AL37" s="169"/>
      <c r="AM37" s="122"/>
      <c r="AN37" s="817"/>
      <c r="AO37" s="818"/>
      <c r="AP37" s="818"/>
      <c r="AQ37" s="819"/>
      <c r="AR37" s="169"/>
      <c r="AS37" s="122"/>
      <c r="AT37" s="817"/>
      <c r="AU37" s="818"/>
      <c r="AV37" s="818"/>
      <c r="AW37" s="819"/>
      <c r="AX37" s="115"/>
      <c r="AY37" s="115"/>
      <c r="AZ37" s="817"/>
      <c r="BA37" s="818"/>
      <c r="BB37" s="818"/>
      <c r="BC37" s="819"/>
      <c r="BD37" s="169"/>
      <c r="BE37" s="122"/>
      <c r="BF37" s="817"/>
      <c r="BG37" s="818"/>
      <c r="BH37" s="818"/>
      <c r="BI37" s="819"/>
      <c r="BJ37" s="169"/>
      <c r="BK37" s="122"/>
      <c r="BL37" s="817"/>
      <c r="BM37" s="818"/>
      <c r="BN37" s="818"/>
      <c r="BO37" s="819"/>
      <c r="BP37" s="169"/>
      <c r="BQ37" s="122"/>
      <c r="BR37" s="817"/>
      <c r="BS37" s="818"/>
      <c r="BT37" s="818"/>
      <c r="BU37" s="819"/>
      <c r="BV37" s="122"/>
      <c r="BW37" s="122"/>
      <c r="BX37" s="817"/>
      <c r="BY37" s="818"/>
      <c r="BZ37" s="818"/>
      <c r="CA37" s="819"/>
      <c r="CB37" s="169"/>
      <c r="CC37" s="169"/>
      <c r="CD37" s="817"/>
      <c r="CE37" s="818"/>
      <c r="CF37" s="818"/>
      <c r="CG37" s="819"/>
      <c r="CH37" s="169"/>
      <c r="CI37" s="169"/>
      <c r="CJ37" s="817"/>
      <c r="CK37" s="818"/>
      <c r="CL37" s="818"/>
      <c r="CM37" s="819"/>
      <c r="CN37" s="169"/>
    </row>
    <row r="38" spans="1:92" ht="36.75" customHeight="1">
      <c r="A38" s="115"/>
      <c r="B38" s="115"/>
      <c r="C38" s="115"/>
      <c r="D38" s="817"/>
      <c r="E38" s="818"/>
      <c r="F38" s="818"/>
      <c r="G38" s="819"/>
      <c r="H38" s="169"/>
      <c r="I38" s="169"/>
      <c r="J38" s="817"/>
      <c r="K38" s="818"/>
      <c r="L38" s="818"/>
      <c r="M38" s="819"/>
      <c r="N38" s="169"/>
      <c r="O38" s="122"/>
      <c r="P38" s="817"/>
      <c r="Q38" s="818"/>
      <c r="R38" s="818"/>
      <c r="S38" s="819"/>
      <c r="T38" s="169"/>
      <c r="U38" s="122"/>
      <c r="V38" s="817"/>
      <c r="W38" s="818"/>
      <c r="X38" s="818"/>
      <c r="Y38" s="819"/>
      <c r="Z38" s="122"/>
      <c r="AA38" s="122"/>
      <c r="AB38" s="817"/>
      <c r="AC38" s="818"/>
      <c r="AD38" s="818"/>
      <c r="AE38" s="819"/>
      <c r="AF38" s="169"/>
      <c r="AG38" s="122"/>
      <c r="AH38" s="817"/>
      <c r="AI38" s="818"/>
      <c r="AJ38" s="818"/>
      <c r="AK38" s="819"/>
      <c r="AL38" s="169"/>
      <c r="AM38" s="122"/>
      <c r="AN38" s="817"/>
      <c r="AO38" s="818"/>
      <c r="AP38" s="818"/>
      <c r="AQ38" s="819"/>
      <c r="AR38" s="169"/>
      <c r="AS38" s="122"/>
      <c r="AT38" s="817"/>
      <c r="AU38" s="818"/>
      <c r="AV38" s="818"/>
      <c r="AW38" s="819"/>
      <c r="AX38" s="115"/>
      <c r="AY38" s="115"/>
      <c r="AZ38" s="817"/>
      <c r="BA38" s="818"/>
      <c r="BB38" s="818"/>
      <c r="BC38" s="819"/>
      <c r="BD38" s="169"/>
      <c r="BE38" s="122"/>
      <c r="BF38" s="817"/>
      <c r="BG38" s="818"/>
      <c r="BH38" s="818"/>
      <c r="BI38" s="819"/>
      <c r="BJ38" s="169"/>
      <c r="BK38" s="122"/>
      <c r="BL38" s="817"/>
      <c r="BM38" s="818"/>
      <c r="BN38" s="818"/>
      <c r="BO38" s="819"/>
      <c r="BP38" s="169"/>
      <c r="BQ38" s="122"/>
      <c r="BR38" s="817"/>
      <c r="BS38" s="818"/>
      <c r="BT38" s="818"/>
      <c r="BU38" s="819"/>
      <c r="BV38" s="122"/>
      <c r="BW38" s="122"/>
      <c r="BX38" s="817"/>
      <c r="BY38" s="818"/>
      <c r="BZ38" s="818"/>
      <c r="CA38" s="819"/>
      <c r="CB38" s="169"/>
      <c r="CC38" s="169"/>
      <c r="CD38" s="817"/>
      <c r="CE38" s="818"/>
      <c r="CF38" s="818"/>
      <c r="CG38" s="819"/>
      <c r="CH38" s="169"/>
      <c r="CI38" s="169"/>
      <c r="CJ38" s="817"/>
      <c r="CK38" s="818"/>
      <c r="CL38" s="818"/>
      <c r="CM38" s="819"/>
      <c r="CN38" s="169"/>
    </row>
    <row r="39" spans="1:92" ht="18.75">
      <c r="A39" s="115"/>
      <c r="B39" s="115"/>
      <c r="C39" s="115"/>
      <c r="D39" s="817"/>
      <c r="E39" s="818"/>
      <c r="F39" s="818"/>
      <c r="G39" s="819"/>
      <c r="H39" s="169"/>
      <c r="I39" s="169"/>
      <c r="J39" s="817"/>
      <c r="K39" s="818"/>
      <c r="L39" s="818"/>
      <c r="M39" s="819"/>
      <c r="N39" s="169"/>
      <c r="O39" s="122"/>
      <c r="P39" s="817"/>
      <c r="Q39" s="818"/>
      <c r="R39" s="818"/>
      <c r="S39" s="819"/>
      <c r="T39" s="169"/>
      <c r="U39" s="122"/>
      <c r="V39" s="817"/>
      <c r="W39" s="818"/>
      <c r="X39" s="818"/>
      <c r="Y39" s="819"/>
      <c r="Z39" s="122"/>
      <c r="AA39" s="122"/>
      <c r="AB39" s="817"/>
      <c r="AC39" s="818"/>
      <c r="AD39" s="818"/>
      <c r="AE39" s="819"/>
      <c r="AF39" s="169"/>
      <c r="AG39" s="122"/>
      <c r="AH39" s="817"/>
      <c r="AI39" s="818"/>
      <c r="AJ39" s="818"/>
      <c r="AK39" s="819"/>
      <c r="AL39" s="169"/>
      <c r="AM39" s="122"/>
      <c r="AN39" s="817"/>
      <c r="AO39" s="818"/>
      <c r="AP39" s="818"/>
      <c r="AQ39" s="819"/>
      <c r="AR39" s="169"/>
      <c r="AS39" s="122"/>
      <c r="AT39" s="817"/>
      <c r="AU39" s="818"/>
      <c r="AV39" s="818"/>
      <c r="AW39" s="819"/>
      <c r="AX39" s="115"/>
      <c r="AY39" s="115"/>
      <c r="AZ39" s="817"/>
      <c r="BA39" s="818"/>
      <c r="BB39" s="818"/>
      <c r="BC39" s="819"/>
      <c r="BD39" s="169"/>
      <c r="BE39" s="122"/>
      <c r="BF39" s="817"/>
      <c r="BG39" s="818"/>
      <c r="BH39" s="818"/>
      <c r="BI39" s="819"/>
      <c r="BJ39" s="169"/>
      <c r="BK39" s="122"/>
      <c r="BL39" s="817"/>
      <c r="BM39" s="818"/>
      <c r="BN39" s="818"/>
      <c r="BO39" s="819"/>
      <c r="BP39" s="169"/>
      <c r="BQ39" s="122"/>
      <c r="BR39" s="817"/>
      <c r="BS39" s="818"/>
      <c r="BT39" s="818"/>
      <c r="BU39" s="819"/>
      <c r="BV39" s="122"/>
      <c r="BW39" s="122"/>
      <c r="BX39" s="817"/>
      <c r="BY39" s="818"/>
      <c r="BZ39" s="818"/>
      <c r="CA39" s="819"/>
      <c r="CB39" s="169"/>
      <c r="CC39" s="169"/>
      <c r="CD39" s="817"/>
      <c r="CE39" s="818"/>
      <c r="CF39" s="818"/>
      <c r="CG39" s="819"/>
      <c r="CH39" s="169"/>
      <c r="CI39" s="169"/>
      <c r="CJ39" s="817"/>
      <c r="CK39" s="818"/>
      <c r="CL39" s="818"/>
      <c r="CM39" s="819"/>
      <c r="CN39" s="169"/>
    </row>
    <row r="40" spans="1:92" ht="18.75">
      <c r="A40" s="115"/>
      <c r="B40" s="115"/>
      <c r="C40" s="115"/>
      <c r="D40" s="817"/>
      <c r="E40" s="818"/>
      <c r="F40" s="818"/>
      <c r="G40" s="819"/>
      <c r="H40" s="169"/>
      <c r="I40" s="169"/>
      <c r="J40" s="817"/>
      <c r="K40" s="818"/>
      <c r="L40" s="818"/>
      <c r="M40" s="819"/>
      <c r="N40" s="169"/>
      <c r="O40" s="122"/>
      <c r="P40" s="817"/>
      <c r="Q40" s="818"/>
      <c r="R40" s="818"/>
      <c r="S40" s="819"/>
      <c r="T40" s="169"/>
      <c r="U40" s="122"/>
      <c r="V40" s="817"/>
      <c r="W40" s="818"/>
      <c r="X40" s="818"/>
      <c r="Y40" s="819"/>
      <c r="Z40" s="122"/>
      <c r="AA40" s="122"/>
      <c r="AB40" s="817"/>
      <c r="AC40" s="818"/>
      <c r="AD40" s="818"/>
      <c r="AE40" s="819"/>
      <c r="AF40" s="169"/>
      <c r="AG40" s="122"/>
      <c r="AH40" s="817"/>
      <c r="AI40" s="818"/>
      <c r="AJ40" s="818"/>
      <c r="AK40" s="819"/>
      <c r="AL40" s="169"/>
      <c r="AM40" s="122"/>
      <c r="AN40" s="817"/>
      <c r="AO40" s="818"/>
      <c r="AP40" s="818"/>
      <c r="AQ40" s="819"/>
      <c r="AR40" s="169"/>
      <c r="AS40" s="122"/>
      <c r="AT40" s="817"/>
      <c r="AU40" s="818"/>
      <c r="AV40" s="818"/>
      <c r="AW40" s="819"/>
      <c r="AX40" s="115"/>
      <c r="AY40" s="115"/>
      <c r="AZ40" s="817"/>
      <c r="BA40" s="818"/>
      <c r="BB40" s="818"/>
      <c r="BC40" s="819"/>
      <c r="BD40" s="169"/>
      <c r="BE40" s="122"/>
      <c r="BF40" s="817"/>
      <c r="BG40" s="818"/>
      <c r="BH40" s="818"/>
      <c r="BI40" s="819"/>
      <c r="BJ40" s="169"/>
      <c r="BK40" s="122"/>
      <c r="BL40" s="817"/>
      <c r="BM40" s="818"/>
      <c r="BN40" s="818"/>
      <c r="BO40" s="819"/>
      <c r="BP40" s="169"/>
      <c r="BQ40" s="122"/>
      <c r="BR40" s="817"/>
      <c r="BS40" s="818"/>
      <c r="BT40" s="818"/>
      <c r="BU40" s="819"/>
      <c r="BV40" s="122"/>
      <c r="BW40" s="122"/>
      <c r="BX40" s="817"/>
      <c r="BY40" s="818"/>
      <c r="BZ40" s="818"/>
      <c r="CA40" s="819"/>
      <c r="CB40" s="169"/>
      <c r="CC40" s="169"/>
      <c r="CD40" s="817"/>
      <c r="CE40" s="818"/>
      <c r="CF40" s="818"/>
      <c r="CG40" s="819"/>
      <c r="CH40" s="169"/>
      <c r="CI40" s="169"/>
      <c r="CJ40" s="817"/>
      <c r="CK40" s="818"/>
      <c r="CL40" s="818"/>
      <c r="CM40" s="819"/>
      <c r="CN40" s="169"/>
    </row>
    <row r="41" spans="1:92" ht="18.75">
      <c r="A41" s="115"/>
      <c r="B41" s="115"/>
      <c r="C41" s="115"/>
      <c r="D41" s="817"/>
      <c r="E41" s="818"/>
      <c r="F41" s="818"/>
      <c r="G41" s="819"/>
      <c r="H41" s="169"/>
      <c r="I41" s="169"/>
      <c r="J41" s="817"/>
      <c r="K41" s="818"/>
      <c r="L41" s="818"/>
      <c r="M41" s="819"/>
      <c r="N41" s="169"/>
      <c r="O41" s="122"/>
      <c r="P41" s="817"/>
      <c r="Q41" s="818"/>
      <c r="R41" s="818"/>
      <c r="S41" s="819"/>
      <c r="T41" s="169"/>
      <c r="U41" s="122"/>
      <c r="V41" s="817"/>
      <c r="W41" s="818"/>
      <c r="X41" s="818"/>
      <c r="Y41" s="819"/>
      <c r="Z41" s="122"/>
      <c r="AA41" s="122"/>
      <c r="AB41" s="817"/>
      <c r="AC41" s="818"/>
      <c r="AD41" s="818"/>
      <c r="AE41" s="819"/>
      <c r="AF41" s="169"/>
      <c r="AG41" s="122"/>
      <c r="AH41" s="817"/>
      <c r="AI41" s="818"/>
      <c r="AJ41" s="818"/>
      <c r="AK41" s="819"/>
      <c r="AL41" s="169"/>
      <c r="AM41" s="122"/>
      <c r="AN41" s="817"/>
      <c r="AO41" s="818"/>
      <c r="AP41" s="818"/>
      <c r="AQ41" s="819"/>
      <c r="AR41" s="169"/>
      <c r="AS41" s="122"/>
      <c r="AT41" s="817"/>
      <c r="AU41" s="818"/>
      <c r="AV41" s="818"/>
      <c r="AW41" s="819"/>
      <c r="AX41" s="115"/>
      <c r="AY41" s="115"/>
      <c r="AZ41" s="817"/>
      <c r="BA41" s="818"/>
      <c r="BB41" s="818"/>
      <c r="BC41" s="819"/>
      <c r="BD41" s="169"/>
      <c r="BE41" s="122"/>
      <c r="BF41" s="817"/>
      <c r="BG41" s="818"/>
      <c r="BH41" s="818"/>
      <c r="BI41" s="819"/>
      <c r="BJ41" s="169"/>
      <c r="BK41" s="122"/>
      <c r="BL41" s="817"/>
      <c r="BM41" s="818"/>
      <c r="BN41" s="818"/>
      <c r="BO41" s="819"/>
      <c r="BP41" s="169"/>
      <c r="BQ41" s="122"/>
      <c r="BR41" s="817"/>
      <c r="BS41" s="818"/>
      <c r="BT41" s="818"/>
      <c r="BU41" s="819"/>
      <c r="BV41" s="122"/>
      <c r="BW41" s="122"/>
      <c r="BX41" s="817"/>
      <c r="BY41" s="818"/>
      <c r="BZ41" s="818"/>
      <c r="CA41" s="819"/>
      <c r="CB41" s="169"/>
      <c r="CC41" s="169"/>
      <c r="CD41" s="817"/>
      <c r="CE41" s="818"/>
      <c r="CF41" s="818"/>
      <c r="CG41" s="819"/>
      <c r="CH41" s="169"/>
      <c r="CI41" s="169"/>
      <c r="CJ41" s="817"/>
      <c r="CK41" s="818"/>
      <c r="CL41" s="818"/>
      <c r="CM41" s="819"/>
      <c r="CN41" s="169"/>
    </row>
    <row r="42" spans="1:92" ht="18.75">
      <c r="A42" s="115"/>
      <c r="B42" s="115"/>
      <c r="C42" s="115"/>
      <c r="D42" s="817"/>
      <c r="E42" s="818"/>
      <c r="F42" s="818"/>
      <c r="G42" s="819"/>
      <c r="H42" s="169"/>
      <c r="I42" s="169"/>
      <c r="J42" s="817"/>
      <c r="K42" s="818"/>
      <c r="L42" s="818"/>
      <c r="M42" s="819"/>
      <c r="N42" s="169"/>
      <c r="O42" s="122"/>
      <c r="P42" s="817"/>
      <c r="Q42" s="818"/>
      <c r="R42" s="818"/>
      <c r="S42" s="819"/>
      <c r="T42" s="169"/>
      <c r="U42" s="122"/>
      <c r="V42" s="817"/>
      <c r="W42" s="818"/>
      <c r="X42" s="818"/>
      <c r="Y42" s="819"/>
      <c r="Z42" s="122"/>
      <c r="AA42" s="122"/>
      <c r="AB42" s="817"/>
      <c r="AC42" s="818"/>
      <c r="AD42" s="818"/>
      <c r="AE42" s="819"/>
      <c r="AF42" s="169"/>
      <c r="AG42" s="122"/>
      <c r="AH42" s="817"/>
      <c r="AI42" s="818"/>
      <c r="AJ42" s="818"/>
      <c r="AK42" s="819"/>
      <c r="AL42" s="169"/>
      <c r="AM42" s="122"/>
      <c r="AN42" s="817"/>
      <c r="AO42" s="818"/>
      <c r="AP42" s="818"/>
      <c r="AQ42" s="819"/>
      <c r="AR42" s="169"/>
      <c r="AS42" s="122"/>
      <c r="AT42" s="817"/>
      <c r="AU42" s="818"/>
      <c r="AV42" s="818"/>
      <c r="AW42" s="819"/>
      <c r="AX42" s="115"/>
      <c r="AY42" s="115"/>
      <c r="AZ42" s="817"/>
      <c r="BA42" s="818"/>
      <c r="BB42" s="818"/>
      <c r="BC42" s="819"/>
      <c r="BD42" s="169"/>
      <c r="BE42" s="122"/>
      <c r="BF42" s="817"/>
      <c r="BG42" s="818"/>
      <c r="BH42" s="818"/>
      <c r="BI42" s="819"/>
      <c r="BJ42" s="169"/>
      <c r="BK42" s="122"/>
      <c r="BL42" s="817"/>
      <c r="BM42" s="818"/>
      <c r="BN42" s="818"/>
      <c r="BO42" s="819"/>
      <c r="BP42" s="169"/>
      <c r="BQ42" s="122"/>
      <c r="BR42" s="817"/>
      <c r="BS42" s="818"/>
      <c r="BT42" s="818"/>
      <c r="BU42" s="819"/>
      <c r="BV42" s="122"/>
      <c r="BW42" s="122"/>
      <c r="BX42" s="817"/>
      <c r="BY42" s="818"/>
      <c r="BZ42" s="818"/>
      <c r="CA42" s="819"/>
      <c r="CB42" s="169"/>
      <c r="CC42" s="169"/>
      <c r="CD42" s="817"/>
      <c r="CE42" s="818"/>
      <c r="CF42" s="818"/>
      <c r="CG42" s="819"/>
      <c r="CH42" s="169"/>
      <c r="CI42" s="169"/>
      <c r="CJ42" s="817"/>
      <c r="CK42" s="818"/>
      <c r="CL42" s="818"/>
      <c r="CM42" s="819"/>
      <c r="CN42" s="169"/>
    </row>
    <row r="43" spans="1:92" ht="18.75">
      <c r="A43" s="115"/>
      <c r="B43" s="115"/>
      <c r="C43" s="115"/>
      <c r="D43" s="817"/>
      <c r="E43" s="818"/>
      <c r="F43" s="818"/>
      <c r="G43" s="819"/>
      <c r="H43" s="169"/>
      <c r="I43" s="169"/>
      <c r="J43" s="817"/>
      <c r="K43" s="818"/>
      <c r="L43" s="818"/>
      <c r="M43" s="819"/>
      <c r="N43" s="169"/>
      <c r="O43" s="122"/>
      <c r="P43" s="817"/>
      <c r="Q43" s="818"/>
      <c r="R43" s="818"/>
      <c r="S43" s="819"/>
      <c r="T43" s="169"/>
      <c r="U43" s="122"/>
      <c r="V43" s="817"/>
      <c r="W43" s="818"/>
      <c r="X43" s="818"/>
      <c r="Y43" s="819"/>
      <c r="Z43" s="122"/>
      <c r="AA43" s="122"/>
      <c r="AB43" s="817"/>
      <c r="AC43" s="818"/>
      <c r="AD43" s="818"/>
      <c r="AE43" s="819"/>
      <c r="AF43" s="169"/>
      <c r="AG43" s="122"/>
      <c r="AH43" s="817"/>
      <c r="AI43" s="818"/>
      <c r="AJ43" s="818"/>
      <c r="AK43" s="819"/>
      <c r="AL43" s="169"/>
      <c r="AM43" s="122"/>
      <c r="AN43" s="817"/>
      <c r="AO43" s="818"/>
      <c r="AP43" s="818"/>
      <c r="AQ43" s="819"/>
      <c r="AR43" s="169"/>
      <c r="AS43" s="122"/>
      <c r="AT43" s="817"/>
      <c r="AU43" s="818"/>
      <c r="AV43" s="818"/>
      <c r="AW43" s="819"/>
      <c r="AX43" s="115"/>
      <c r="AY43" s="115"/>
      <c r="AZ43" s="817"/>
      <c r="BA43" s="818"/>
      <c r="BB43" s="818"/>
      <c r="BC43" s="819"/>
      <c r="BD43" s="169"/>
      <c r="BE43" s="122"/>
      <c r="BF43" s="817"/>
      <c r="BG43" s="818"/>
      <c r="BH43" s="818"/>
      <c r="BI43" s="819"/>
      <c r="BJ43" s="169"/>
      <c r="BK43" s="122"/>
      <c r="BL43" s="817"/>
      <c r="BM43" s="818"/>
      <c r="BN43" s="818"/>
      <c r="BO43" s="819"/>
      <c r="BP43" s="169"/>
      <c r="BQ43" s="122"/>
      <c r="BR43" s="817"/>
      <c r="BS43" s="818"/>
      <c r="BT43" s="818"/>
      <c r="BU43" s="819"/>
      <c r="BV43" s="122"/>
      <c r="BW43" s="122"/>
      <c r="BX43" s="817"/>
      <c r="BY43" s="818"/>
      <c r="BZ43" s="818"/>
      <c r="CA43" s="819"/>
      <c r="CB43" s="169"/>
      <c r="CC43" s="169"/>
      <c r="CD43" s="817"/>
      <c r="CE43" s="818"/>
      <c r="CF43" s="818"/>
      <c r="CG43" s="819"/>
      <c r="CH43" s="169"/>
      <c r="CI43" s="169"/>
      <c r="CJ43" s="817"/>
      <c r="CK43" s="818"/>
      <c r="CL43" s="818"/>
      <c r="CM43" s="819"/>
      <c r="CN43" s="169"/>
    </row>
    <row r="44" spans="1:92" ht="18.75">
      <c r="A44" s="115"/>
      <c r="B44" s="115"/>
      <c r="C44" s="115"/>
      <c r="D44" s="817"/>
      <c r="E44" s="818"/>
      <c r="F44" s="818"/>
      <c r="G44" s="819"/>
      <c r="H44" s="169"/>
      <c r="I44" s="169"/>
      <c r="J44" s="817"/>
      <c r="K44" s="818"/>
      <c r="L44" s="818"/>
      <c r="M44" s="819"/>
      <c r="N44" s="169"/>
      <c r="O44" s="122"/>
      <c r="P44" s="817"/>
      <c r="Q44" s="818"/>
      <c r="R44" s="818"/>
      <c r="S44" s="819"/>
      <c r="T44" s="169"/>
      <c r="U44" s="122"/>
      <c r="V44" s="817"/>
      <c r="W44" s="818"/>
      <c r="X44" s="818"/>
      <c r="Y44" s="819"/>
      <c r="Z44" s="122"/>
      <c r="AA44" s="122"/>
      <c r="AB44" s="817"/>
      <c r="AC44" s="818"/>
      <c r="AD44" s="818"/>
      <c r="AE44" s="819"/>
      <c r="AF44" s="169"/>
      <c r="AG44" s="122"/>
      <c r="AH44" s="817"/>
      <c r="AI44" s="818"/>
      <c r="AJ44" s="818"/>
      <c r="AK44" s="819"/>
      <c r="AL44" s="169"/>
      <c r="AM44" s="122"/>
      <c r="AN44" s="817"/>
      <c r="AO44" s="818"/>
      <c r="AP44" s="818"/>
      <c r="AQ44" s="819"/>
      <c r="AR44" s="169"/>
      <c r="AS44" s="122"/>
      <c r="AT44" s="817"/>
      <c r="AU44" s="818"/>
      <c r="AV44" s="818"/>
      <c r="AW44" s="819"/>
      <c r="AX44" s="115"/>
      <c r="AY44" s="115"/>
      <c r="AZ44" s="817"/>
      <c r="BA44" s="818"/>
      <c r="BB44" s="818"/>
      <c r="BC44" s="819"/>
      <c r="BD44" s="169"/>
      <c r="BE44" s="122"/>
      <c r="BF44" s="817"/>
      <c r="BG44" s="818"/>
      <c r="BH44" s="818"/>
      <c r="BI44" s="819"/>
      <c r="BJ44" s="169"/>
      <c r="BK44" s="122"/>
      <c r="BL44" s="817"/>
      <c r="BM44" s="818"/>
      <c r="BN44" s="818"/>
      <c r="BO44" s="819"/>
      <c r="BP44" s="169"/>
      <c r="BQ44" s="122"/>
      <c r="BR44" s="817"/>
      <c r="BS44" s="818"/>
      <c r="BT44" s="818"/>
      <c r="BU44" s="819"/>
      <c r="BV44" s="122"/>
      <c r="BW44" s="122"/>
      <c r="BX44" s="817"/>
      <c r="BY44" s="818"/>
      <c r="BZ44" s="818"/>
      <c r="CA44" s="819"/>
      <c r="CB44" s="169"/>
      <c r="CC44" s="169"/>
      <c r="CD44" s="817"/>
      <c r="CE44" s="818"/>
      <c r="CF44" s="818"/>
      <c r="CG44" s="819"/>
      <c r="CH44" s="169"/>
      <c r="CI44" s="169"/>
      <c r="CJ44" s="817"/>
      <c r="CK44" s="818"/>
      <c r="CL44" s="818"/>
      <c r="CM44" s="819"/>
      <c r="CN44" s="169"/>
    </row>
    <row r="45" spans="1:92" ht="19.5" thickBot="1">
      <c r="D45" s="820"/>
      <c r="E45" s="821"/>
      <c r="F45" s="821"/>
      <c r="G45" s="822"/>
      <c r="H45" s="169"/>
      <c r="I45" s="169"/>
      <c r="J45" s="820"/>
      <c r="K45" s="821"/>
      <c r="L45" s="821"/>
      <c r="M45" s="822"/>
      <c r="N45" s="169"/>
      <c r="O45" s="122"/>
      <c r="P45" s="820"/>
      <c r="Q45" s="821"/>
      <c r="R45" s="821"/>
      <c r="S45" s="822"/>
      <c r="T45" s="169"/>
      <c r="U45" s="122"/>
      <c r="V45" s="820"/>
      <c r="W45" s="821"/>
      <c r="X45" s="821"/>
      <c r="Y45" s="822"/>
      <c r="Z45" s="122"/>
      <c r="AA45" s="122"/>
      <c r="AB45" s="820"/>
      <c r="AC45" s="821"/>
      <c r="AD45" s="821"/>
      <c r="AE45" s="822"/>
      <c r="AF45" s="169"/>
      <c r="AG45" s="122"/>
      <c r="AH45" s="820"/>
      <c r="AI45" s="821"/>
      <c r="AJ45" s="821"/>
      <c r="AK45" s="822"/>
      <c r="AL45" s="169"/>
      <c r="AM45" s="122"/>
      <c r="AN45" s="820"/>
      <c r="AO45" s="821"/>
      <c r="AP45" s="821"/>
      <c r="AQ45" s="822"/>
      <c r="AR45" s="169"/>
      <c r="AS45" s="122"/>
      <c r="AT45" s="820"/>
      <c r="AU45" s="821"/>
      <c r="AV45" s="821"/>
      <c r="AW45" s="822"/>
      <c r="AX45" s="115"/>
      <c r="AY45" s="115"/>
      <c r="AZ45" s="820"/>
      <c r="BA45" s="821"/>
      <c r="BB45" s="821"/>
      <c r="BC45" s="822"/>
      <c r="BD45" s="169"/>
      <c r="BE45" s="122"/>
      <c r="BF45" s="820"/>
      <c r="BG45" s="821"/>
      <c r="BH45" s="821"/>
      <c r="BI45" s="822"/>
      <c r="BJ45" s="169"/>
      <c r="BK45" s="122"/>
      <c r="BL45" s="820"/>
      <c r="BM45" s="821"/>
      <c r="BN45" s="821"/>
      <c r="BO45" s="822"/>
      <c r="BP45" s="169"/>
      <c r="BQ45" s="122"/>
      <c r="BR45" s="820"/>
      <c r="BS45" s="821"/>
      <c r="BT45" s="821"/>
      <c r="BU45" s="822"/>
      <c r="BV45" s="122"/>
      <c r="BW45" s="122"/>
      <c r="BX45" s="820"/>
      <c r="BY45" s="821"/>
      <c r="BZ45" s="821"/>
      <c r="CA45" s="822"/>
      <c r="CB45" s="169"/>
      <c r="CC45" s="169"/>
      <c r="CD45" s="820"/>
      <c r="CE45" s="821"/>
      <c r="CF45" s="821"/>
      <c r="CG45" s="822"/>
      <c r="CH45" s="169"/>
      <c r="CI45" s="169"/>
      <c r="CJ45" s="820"/>
      <c r="CK45" s="821"/>
      <c r="CL45" s="821"/>
      <c r="CM45" s="822"/>
      <c r="CN45" s="169"/>
    </row>
    <row r="46" spans="1:92" ht="18.75">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c r="CI46" s="115"/>
      <c r="CJ46" s="115"/>
      <c r="CK46" s="115"/>
      <c r="CL46" s="115"/>
      <c r="CM46" s="115"/>
      <c r="CN46" s="115"/>
    </row>
  </sheetData>
  <mergeCells count="67">
    <mergeCell ref="R21:W22"/>
    <mergeCell ref="X21:AC22"/>
    <mergeCell ref="AD21:AI22"/>
    <mergeCell ref="R1:BS1"/>
    <mergeCell ref="AL10:AM10"/>
    <mergeCell ref="T11:W11"/>
    <mergeCell ref="BN11:BQ11"/>
    <mergeCell ref="R13:W16"/>
    <mergeCell ref="X13:AC14"/>
    <mergeCell ref="BM13:BR16"/>
    <mergeCell ref="AJ16:AO17"/>
    <mergeCell ref="AP9:AU10"/>
    <mergeCell ref="AV9:BA10"/>
    <mergeCell ref="AP2:AU2"/>
    <mergeCell ref="V3:BO3"/>
    <mergeCell ref="AL6:AM6"/>
    <mergeCell ref="L5:Q6"/>
    <mergeCell ref="AD18:AI19"/>
    <mergeCell ref="BB18:BG19"/>
    <mergeCell ref="BZ18:CE19"/>
    <mergeCell ref="G18:L19"/>
    <mergeCell ref="AQ6:AT7"/>
    <mergeCell ref="BT21:BY22"/>
    <mergeCell ref="CF21:CK22"/>
    <mergeCell ref="D26:G27"/>
    <mergeCell ref="J26:M27"/>
    <mergeCell ref="P26:S27"/>
    <mergeCell ref="V26:Y27"/>
    <mergeCell ref="AB26:AE27"/>
    <mergeCell ref="AH26:AK27"/>
    <mergeCell ref="AN26:AQ27"/>
    <mergeCell ref="AJ21:AO22"/>
    <mergeCell ref="AP21:AU22"/>
    <mergeCell ref="AV21:BA22"/>
    <mergeCell ref="BB21:BG22"/>
    <mergeCell ref="BH21:BM22"/>
    <mergeCell ref="BN21:BS22"/>
    <mergeCell ref="L21:Q22"/>
    <mergeCell ref="BX28:CA45"/>
    <mergeCell ref="CD26:CG27"/>
    <mergeCell ref="CJ26:CM27"/>
    <mergeCell ref="D28:G45"/>
    <mergeCell ref="J28:M45"/>
    <mergeCell ref="P28:S45"/>
    <mergeCell ref="V28:Y45"/>
    <mergeCell ref="AB28:AE45"/>
    <mergeCell ref="AH28:AK45"/>
    <mergeCell ref="AN28:AQ45"/>
    <mergeCell ref="AT26:AW27"/>
    <mergeCell ref="AZ26:BC27"/>
    <mergeCell ref="BF26:BI27"/>
    <mergeCell ref="BL26:BO27"/>
    <mergeCell ref="BR26:BU27"/>
    <mergeCell ref="BX26:CA27"/>
    <mergeCell ref="AT28:AW45"/>
    <mergeCell ref="AZ28:BC45"/>
    <mergeCell ref="BF28:BI45"/>
    <mergeCell ref="BL28:BO45"/>
    <mergeCell ref="BR28:BU45"/>
    <mergeCell ref="CD28:CG45"/>
    <mergeCell ref="CJ28:CM45"/>
    <mergeCell ref="CD5:CG12"/>
    <mergeCell ref="CJ5:CM12"/>
    <mergeCell ref="CD1:CM1"/>
    <mergeCell ref="CD2:CM2"/>
    <mergeCell ref="CH16:CJ17"/>
    <mergeCell ref="CG4:CJ4"/>
  </mergeCells>
  <phoneticPr fontId="44"/>
  <printOptions horizontalCentered="1"/>
  <pageMargins left="0.19685039370078741" right="0.19685039370078741" top="0.74803149606299213" bottom="0" header="0.31496062992125984" footer="0.31496062992125984"/>
  <pageSetup paperSize="9" scale="30" orientation="landscape" horizont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007E0-2BDB-4C98-8830-B9AEEEAAA7E2}">
  <sheetPr>
    <tabColor rgb="FFFFC000"/>
    <pageSetUpPr fitToPage="1"/>
  </sheetPr>
  <dimension ref="A1:K67"/>
  <sheetViews>
    <sheetView showGridLines="0" view="pageBreakPreview" zoomScale="160" zoomScaleNormal="130" zoomScaleSheetLayoutView="160" workbookViewId="0">
      <selection activeCell="L11" sqref="L11"/>
    </sheetView>
  </sheetViews>
  <sheetFormatPr defaultColWidth="9" defaultRowHeight="15.75"/>
  <cols>
    <col min="1" max="1" width="3.125" style="520" customWidth="1"/>
    <col min="2" max="8" width="9.875" style="520" customWidth="1"/>
    <col min="9" max="9" width="14.5" style="520" customWidth="1"/>
    <col min="10" max="10" width="1.875" style="520" customWidth="1"/>
    <col min="11" max="11" width="5.125" style="520" customWidth="1"/>
    <col min="12" max="16384" width="9" style="520"/>
  </cols>
  <sheetData>
    <row r="1" spans="1:11" ht="24">
      <c r="A1" s="863" t="s">
        <v>490</v>
      </c>
      <c r="B1" s="863"/>
      <c r="C1" s="863"/>
      <c r="D1" s="863"/>
      <c r="E1" s="863"/>
      <c r="F1" s="863"/>
      <c r="G1" s="863"/>
      <c r="H1" s="863"/>
      <c r="I1" s="863"/>
      <c r="K1" s="521"/>
    </row>
    <row r="2" spans="1:11" ht="16.5" customHeight="1">
      <c r="A2" s="522"/>
      <c r="B2" s="522"/>
      <c r="C2" s="522"/>
      <c r="D2" s="522"/>
      <c r="E2" s="522"/>
      <c r="F2" s="522"/>
      <c r="G2" s="522"/>
      <c r="H2" s="522"/>
      <c r="I2" s="522"/>
      <c r="K2" s="523"/>
    </row>
    <row r="3" spans="1:11" ht="21">
      <c r="A3" s="524" t="s">
        <v>491</v>
      </c>
      <c r="B3" s="522"/>
      <c r="C3" s="522"/>
      <c r="D3" s="522"/>
      <c r="E3" s="522"/>
      <c r="F3" s="522"/>
      <c r="G3" s="522"/>
      <c r="H3" s="522"/>
      <c r="I3" s="522"/>
      <c r="K3" s="523"/>
    </row>
    <row r="4" spans="1:11" ht="21">
      <c r="A4" s="525" t="s">
        <v>492</v>
      </c>
      <c r="B4" s="522"/>
      <c r="C4" s="522"/>
      <c r="D4" s="522"/>
      <c r="E4" s="522"/>
      <c r="F4" s="522"/>
      <c r="G4" s="522"/>
      <c r="H4" s="522"/>
      <c r="I4" s="522"/>
      <c r="K4" s="523"/>
    </row>
    <row r="5" spans="1:11" ht="10.5" customHeight="1">
      <c r="A5" s="526"/>
      <c r="B5" s="522"/>
      <c r="C5" s="522"/>
      <c r="D5" s="522"/>
      <c r="E5" s="522"/>
      <c r="F5" s="522"/>
      <c r="G5" s="522"/>
      <c r="H5" s="522"/>
      <c r="I5" s="522"/>
      <c r="K5" s="523"/>
    </row>
    <row r="6" spans="1:11" ht="21">
      <c r="A6" s="524" t="s">
        <v>493</v>
      </c>
      <c r="B6" s="522"/>
      <c r="C6" s="522"/>
      <c r="D6" s="522"/>
      <c r="E6" s="522"/>
      <c r="F6" s="522"/>
      <c r="G6" s="522"/>
      <c r="H6" s="522"/>
      <c r="I6" s="522"/>
      <c r="K6" s="523"/>
    </row>
    <row r="7" spans="1:11" ht="21">
      <c r="A7" s="525" t="s">
        <v>494</v>
      </c>
      <c r="B7" s="522"/>
      <c r="C7" s="522"/>
      <c r="D7" s="522"/>
      <c r="E7" s="522"/>
      <c r="F7" s="522"/>
      <c r="G7" s="522"/>
      <c r="H7" s="522"/>
      <c r="I7" s="522"/>
      <c r="K7" s="523"/>
    </row>
    <row r="8" spans="1:11" ht="16.5">
      <c r="A8" s="526"/>
      <c r="B8" s="526"/>
      <c r="C8" s="526"/>
      <c r="D8" s="526"/>
      <c r="E8" s="526"/>
      <c r="F8" s="526"/>
      <c r="G8" s="526"/>
      <c r="H8" s="526"/>
      <c r="K8" s="523"/>
    </row>
    <row r="9" spans="1:11" ht="16.5">
      <c r="A9" s="527" t="s">
        <v>495</v>
      </c>
      <c r="B9" s="526"/>
      <c r="C9" s="526"/>
      <c r="D9" s="526"/>
      <c r="E9" s="526"/>
      <c r="F9" s="526"/>
      <c r="G9" s="526"/>
      <c r="H9" s="526"/>
      <c r="K9" s="523"/>
    </row>
    <row r="10" spans="1:11" ht="21" customHeight="1">
      <c r="A10" s="528" t="s">
        <v>496</v>
      </c>
      <c r="C10" s="526"/>
      <c r="D10" s="526"/>
      <c r="E10" s="526"/>
      <c r="F10" s="526"/>
      <c r="G10" s="526"/>
      <c r="H10" s="526"/>
      <c r="K10" s="523"/>
    </row>
    <row r="11" spans="1:11" ht="21" customHeight="1">
      <c r="A11" s="528" t="s">
        <v>497</v>
      </c>
      <c r="C11" s="526"/>
      <c r="D11" s="526"/>
      <c r="E11" s="526"/>
      <c r="F11" s="526"/>
      <c r="G11" s="526"/>
      <c r="H11" s="526"/>
      <c r="K11" s="523"/>
    </row>
    <row r="12" spans="1:11" ht="21" customHeight="1">
      <c r="A12" s="529" t="s">
        <v>498</v>
      </c>
      <c r="B12" s="526"/>
      <c r="C12" s="526"/>
      <c r="D12" s="526"/>
      <c r="E12" s="526"/>
      <c r="F12" s="526"/>
      <c r="G12" s="526"/>
      <c r="H12" s="526"/>
      <c r="K12" s="523"/>
    </row>
    <row r="13" spans="1:11" ht="16.5">
      <c r="A13" s="530" t="s">
        <v>499</v>
      </c>
      <c r="B13" s="525"/>
      <c r="C13" s="526"/>
      <c r="D13" s="526"/>
      <c r="E13" s="526"/>
      <c r="F13" s="526"/>
      <c r="G13" s="526"/>
      <c r="H13" s="526"/>
      <c r="K13" s="523"/>
    </row>
    <row r="14" spans="1:11" ht="7.5" customHeight="1">
      <c r="A14" s="530"/>
      <c r="B14" s="525"/>
      <c r="C14" s="526"/>
      <c r="D14" s="526"/>
      <c r="E14" s="526"/>
      <c r="F14" s="526"/>
      <c r="G14" s="526"/>
      <c r="H14" s="526"/>
      <c r="K14" s="523"/>
    </row>
    <row r="15" spans="1:11" ht="16.5">
      <c r="A15" s="531"/>
      <c r="B15" s="864" t="s">
        <v>500</v>
      </c>
      <c r="C15" s="865"/>
      <c r="D15" s="865"/>
      <c r="E15" s="865"/>
      <c r="F15" s="865"/>
      <c r="G15" s="865"/>
      <c r="H15" s="865"/>
      <c r="I15" s="866"/>
      <c r="K15" s="523"/>
    </row>
    <row r="16" spans="1:11" ht="16.5">
      <c r="A16" s="532"/>
      <c r="B16" s="867" t="s">
        <v>501</v>
      </c>
      <c r="C16" s="868"/>
      <c r="D16" s="868"/>
      <c r="E16" s="868"/>
      <c r="F16" s="868"/>
      <c r="G16" s="868"/>
      <c r="H16" s="868"/>
      <c r="I16" s="869"/>
      <c r="K16" s="523"/>
    </row>
    <row r="17" spans="1:11" ht="16.5">
      <c r="A17" s="531"/>
      <c r="B17" s="864" t="s">
        <v>502</v>
      </c>
      <c r="C17" s="865"/>
      <c r="D17" s="865"/>
      <c r="E17" s="865"/>
      <c r="F17" s="865"/>
      <c r="G17" s="865"/>
      <c r="H17" s="865"/>
      <c r="I17" s="866"/>
      <c r="K17" s="523"/>
    </row>
    <row r="18" spans="1:11" ht="16.5">
      <c r="A18" s="524"/>
      <c r="B18" s="526"/>
      <c r="C18" s="526"/>
      <c r="D18" s="526"/>
      <c r="E18" s="526"/>
      <c r="F18" s="526"/>
      <c r="G18" s="526"/>
      <c r="H18" s="526"/>
      <c r="K18" s="523"/>
    </row>
    <row r="19" spans="1:11" ht="16.5">
      <c r="A19" s="524"/>
      <c r="B19" s="526"/>
      <c r="C19" s="526"/>
      <c r="D19" s="526"/>
      <c r="E19" s="526"/>
      <c r="F19" s="526"/>
      <c r="G19" s="526"/>
      <c r="H19" s="526"/>
      <c r="K19" s="523"/>
    </row>
    <row r="20" spans="1:11" ht="16.5">
      <c r="A20" s="524"/>
      <c r="B20" s="526"/>
      <c r="C20" s="526"/>
      <c r="D20" s="526"/>
      <c r="E20" s="526"/>
      <c r="F20" s="526"/>
      <c r="G20" s="526"/>
      <c r="H20" s="526"/>
      <c r="K20" s="523"/>
    </row>
    <row r="21" spans="1:11" ht="16.5">
      <c r="A21" s="524"/>
      <c r="B21" s="526"/>
      <c r="C21" s="526"/>
      <c r="D21" s="526"/>
      <c r="E21" s="526"/>
      <c r="F21" s="526"/>
      <c r="G21" s="526"/>
      <c r="H21" s="526"/>
      <c r="K21" s="523"/>
    </row>
    <row r="22" spans="1:11" ht="16.5">
      <c r="A22" s="524"/>
      <c r="B22" s="526"/>
      <c r="C22" s="526"/>
      <c r="D22" s="526"/>
      <c r="E22" s="526"/>
      <c r="F22" s="526"/>
      <c r="G22" s="526"/>
      <c r="H22" s="526"/>
      <c r="K22" s="523"/>
    </row>
    <row r="23" spans="1:11" ht="16.5">
      <c r="A23" s="533"/>
      <c r="K23" s="523"/>
    </row>
    <row r="24" spans="1:11" ht="16.5">
      <c r="A24" s="533"/>
      <c r="K24" s="523"/>
    </row>
    <row r="25" spans="1:11" ht="16.5">
      <c r="K25" s="523"/>
    </row>
    <row r="26" spans="1:11" ht="16.5">
      <c r="K26" s="523"/>
    </row>
    <row r="27" spans="1:11" ht="16.5">
      <c r="A27" s="526"/>
      <c r="B27" s="526"/>
      <c r="C27" s="526"/>
      <c r="D27" s="526"/>
      <c r="E27" s="526"/>
      <c r="F27" s="526"/>
      <c r="G27" s="526"/>
      <c r="H27" s="526"/>
      <c r="K27" s="523"/>
    </row>
    <row r="28" spans="1:11" ht="16.5">
      <c r="K28" s="523"/>
    </row>
    <row r="29" spans="1:11" ht="16.5">
      <c r="K29" s="523"/>
    </row>
    <row r="30" spans="1:11" ht="16.5">
      <c r="C30" s="534"/>
      <c r="K30" s="523"/>
    </row>
    <row r="31" spans="1:11" ht="15" customHeight="1">
      <c r="K31" s="523"/>
    </row>
    <row r="32" spans="1:11" ht="21">
      <c r="A32" s="863"/>
      <c r="B32" s="863"/>
      <c r="C32" s="863"/>
      <c r="D32" s="863"/>
      <c r="E32" s="863"/>
      <c r="F32" s="863"/>
      <c r="G32" s="863"/>
      <c r="H32" s="863"/>
      <c r="I32" s="863"/>
      <c r="K32" s="523"/>
    </row>
    <row r="33" spans="1:11" ht="16.5">
      <c r="A33" s="535"/>
      <c r="B33" s="536"/>
      <c r="C33" s="536"/>
      <c r="D33" s="536"/>
      <c r="E33" s="537"/>
      <c r="F33" s="537"/>
      <c r="G33" s="537"/>
      <c r="H33" s="537"/>
      <c r="I33" s="537"/>
      <c r="K33" s="523"/>
    </row>
    <row r="34" spans="1:11" ht="16.5">
      <c r="A34" s="535"/>
      <c r="B34" s="536"/>
      <c r="C34" s="536"/>
      <c r="D34" s="536"/>
      <c r="E34" s="537"/>
      <c r="F34" s="537"/>
      <c r="G34" s="537"/>
      <c r="H34" s="537"/>
      <c r="I34" s="537"/>
      <c r="K34" s="523"/>
    </row>
    <row r="35" spans="1:11" ht="16.5">
      <c r="A35" s="526"/>
      <c r="B35" s="536"/>
      <c r="C35" s="536"/>
      <c r="D35" s="536"/>
      <c r="E35" s="537"/>
      <c r="F35" s="537"/>
      <c r="G35" s="537"/>
      <c r="H35" s="537"/>
      <c r="I35" s="537"/>
      <c r="K35" s="523"/>
    </row>
    <row r="36" spans="1:11" ht="16.5">
      <c r="A36" s="526"/>
      <c r="B36" s="526"/>
      <c r="C36" s="526"/>
      <c r="D36" s="526"/>
      <c r="K36" s="523"/>
    </row>
    <row r="37" spans="1:11" ht="16.5">
      <c r="A37" s="526"/>
      <c r="B37" s="526"/>
      <c r="C37" s="526"/>
      <c r="D37" s="526"/>
      <c r="K37" s="523"/>
    </row>
    <row r="38" spans="1:11" ht="16.5">
      <c r="A38" s="526"/>
      <c r="B38" s="526"/>
      <c r="C38" s="526"/>
      <c r="D38" s="526"/>
      <c r="K38" s="523"/>
    </row>
    <row r="39" spans="1:11" ht="16.5">
      <c r="K39" s="523"/>
    </row>
    <row r="40" spans="1:11" ht="16.5">
      <c r="K40" s="523"/>
    </row>
    <row r="41" spans="1:11" ht="16.5">
      <c r="K41" s="523"/>
    </row>
    <row r="42" spans="1:11">
      <c r="K42" s="538"/>
    </row>
    <row r="43" spans="1:11" ht="24">
      <c r="K43" s="521"/>
    </row>
    <row r="44" spans="1:11" ht="24">
      <c r="K44" s="521"/>
    </row>
    <row r="45" spans="1:11" ht="16.5">
      <c r="K45" s="523"/>
    </row>
    <row r="46" spans="1:11" ht="16.5">
      <c r="K46" s="523"/>
    </row>
    <row r="47" spans="1:11" ht="16.5">
      <c r="K47" s="523"/>
    </row>
    <row r="48" spans="1:11" ht="16.5">
      <c r="K48" s="523"/>
    </row>
    <row r="49" spans="11:11" ht="16.5">
      <c r="K49" s="523"/>
    </row>
    <row r="50" spans="11:11" ht="16.5">
      <c r="K50" s="523"/>
    </row>
    <row r="51" spans="11:11" ht="16.5">
      <c r="K51" s="523"/>
    </row>
    <row r="52" spans="11:11" ht="16.5">
      <c r="K52" s="523"/>
    </row>
    <row r="53" spans="11:11" ht="16.5">
      <c r="K53" s="523"/>
    </row>
    <row r="54" spans="11:11" ht="16.5">
      <c r="K54" s="523"/>
    </row>
    <row r="55" spans="11:11" ht="16.5">
      <c r="K55" s="523"/>
    </row>
    <row r="56" spans="11:11" ht="16.5">
      <c r="K56" s="523"/>
    </row>
    <row r="57" spans="11:11" ht="16.5">
      <c r="K57" s="523"/>
    </row>
    <row r="58" spans="11:11" ht="16.5">
      <c r="K58" s="523"/>
    </row>
    <row r="59" spans="11:11" ht="16.5">
      <c r="K59" s="523"/>
    </row>
    <row r="60" spans="11:11" ht="16.5">
      <c r="K60" s="523"/>
    </row>
    <row r="61" spans="11:11" ht="16.5">
      <c r="K61" s="523"/>
    </row>
    <row r="62" spans="11:11" ht="16.5">
      <c r="K62" s="523"/>
    </row>
    <row r="63" spans="11:11" ht="16.5">
      <c r="K63" s="523"/>
    </row>
    <row r="64" spans="11:11" ht="16.5">
      <c r="K64" s="523"/>
    </row>
    <row r="65" spans="11:11" ht="16.5">
      <c r="K65" s="523"/>
    </row>
    <row r="66" spans="11:11" ht="16.5">
      <c r="K66" s="523"/>
    </row>
    <row r="67" spans="11:11">
      <c r="K67" s="533"/>
    </row>
  </sheetData>
  <mergeCells count="5">
    <mergeCell ref="A1:I1"/>
    <mergeCell ref="B15:I15"/>
    <mergeCell ref="B16:I16"/>
    <mergeCell ref="B17:I17"/>
    <mergeCell ref="A32:I32"/>
  </mergeCells>
  <phoneticPr fontId="44"/>
  <printOptions horizontalCentered="1"/>
  <pageMargins left="0.31496062992125984" right="0.31496062992125984" top="0.74803149606299213" bottom="0.35433070866141736" header="0.31496062992125984" footer="0.31496062992125984"/>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02E84-425E-4FD0-A256-83E85354C19B}">
  <sheetPr>
    <tabColor rgb="FFFF0000"/>
    <pageSetUpPr fitToPage="1"/>
  </sheetPr>
  <dimension ref="A1:CR45"/>
  <sheetViews>
    <sheetView showGridLines="0" view="pageBreakPreview" zoomScale="40" zoomScaleNormal="40" zoomScaleSheetLayoutView="40" workbookViewId="0">
      <selection activeCell="V1" sqref="V1:BW1"/>
    </sheetView>
  </sheetViews>
  <sheetFormatPr defaultColWidth="5.25" defaultRowHeight="15.75"/>
  <cols>
    <col min="1" max="1" width="5.5" style="90" customWidth="1"/>
    <col min="2" max="95" width="5.125" style="90" customWidth="1"/>
    <col min="96" max="96" width="5.5" style="90" customWidth="1"/>
    <col min="97" max="16384" width="5.25" style="90"/>
  </cols>
  <sheetData>
    <row r="1" spans="1:96" ht="64.5">
      <c r="B1" s="115"/>
      <c r="C1" s="115"/>
      <c r="D1" s="115"/>
      <c r="E1" s="115"/>
      <c r="F1" s="115"/>
      <c r="G1" s="115"/>
      <c r="H1" s="115"/>
      <c r="I1" s="115"/>
      <c r="J1" s="115"/>
      <c r="K1" s="115"/>
      <c r="L1" s="115"/>
      <c r="M1" s="115"/>
      <c r="N1" s="115"/>
      <c r="O1" s="115"/>
      <c r="P1" s="115"/>
      <c r="Q1" s="115"/>
      <c r="R1" s="115"/>
      <c r="S1" s="115"/>
      <c r="T1" s="115"/>
      <c r="U1" s="115"/>
      <c r="V1" s="885" t="s">
        <v>408</v>
      </c>
      <c r="W1" s="885"/>
      <c r="X1" s="885"/>
      <c r="Y1" s="885"/>
      <c r="Z1" s="885"/>
      <c r="AA1" s="885"/>
      <c r="AB1" s="885"/>
      <c r="AC1" s="885"/>
      <c r="AD1" s="885"/>
      <c r="AE1" s="885"/>
      <c r="AF1" s="885"/>
      <c r="AG1" s="885"/>
      <c r="AH1" s="885"/>
      <c r="AI1" s="885"/>
      <c r="AJ1" s="885"/>
      <c r="AK1" s="885"/>
      <c r="AL1" s="885"/>
      <c r="AM1" s="885"/>
      <c r="AN1" s="885"/>
      <c r="AO1" s="885"/>
      <c r="AP1" s="885"/>
      <c r="AQ1" s="885"/>
      <c r="AR1" s="885"/>
      <c r="AS1" s="885"/>
      <c r="AT1" s="885"/>
      <c r="AU1" s="885"/>
      <c r="AV1" s="885"/>
      <c r="AW1" s="885"/>
      <c r="AX1" s="885"/>
      <c r="AY1" s="885"/>
      <c r="AZ1" s="885"/>
      <c r="BA1" s="885"/>
      <c r="BB1" s="885"/>
      <c r="BC1" s="885"/>
      <c r="BD1" s="885"/>
      <c r="BE1" s="885"/>
      <c r="BF1" s="885"/>
      <c r="BG1" s="885"/>
      <c r="BH1" s="885"/>
      <c r="BI1" s="885"/>
      <c r="BJ1" s="885"/>
      <c r="BK1" s="885"/>
      <c r="BL1" s="885"/>
      <c r="BM1" s="885"/>
      <c r="BN1" s="885"/>
      <c r="BO1" s="885"/>
      <c r="BP1" s="885"/>
      <c r="BQ1" s="885"/>
      <c r="BR1" s="885"/>
      <c r="BS1" s="885"/>
      <c r="BT1" s="885"/>
      <c r="BU1" s="885"/>
      <c r="BV1" s="885"/>
      <c r="BW1" s="885"/>
      <c r="BX1" s="116"/>
      <c r="BY1" s="116"/>
      <c r="BZ1" s="116"/>
      <c r="CA1" s="116"/>
      <c r="CB1" s="116"/>
      <c r="CC1" s="116"/>
      <c r="CD1" s="116"/>
      <c r="CE1" s="116"/>
      <c r="CF1" s="116"/>
      <c r="CG1" s="116"/>
      <c r="CH1" s="832" t="s">
        <v>325</v>
      </c>
      <c r="CI1" s="832"/>
      <c r="CJ1" s="832"/>
      <c r="CK1" s="832"/>
      <c r="CL1" s="832"/>
      <c r="CM1" s="832"/>
      <c r="CN1" s="832"/>
      <c r="CO1" s="832"/>
      <c r="CP1" s="832"/>
      <c r="CQ1" s="832"/>
      <c r="CR1" s="116"/>
    </row>
    <row r="2" spans="1:96" ht="71.45" customHeight="1" thickBot="1">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7"/>
      <c r="AB2" s="117"/>
      <c r="AC2" s="117"/>
      <c r="AD2" s="117"/>
      <c r="AE2" s="117"/>
      <c r="AF2" s="117"/>
      <c r="AG2" s="117"/>
      <c r="AH2" s="117"/>
      <c r="AI2" s="117"/>
      <c r="AJ2" s="117"/>
      <c r="AK2" s="117"/>
      <c r="AL2" s="117"/>
      <c r="AM2" s="117"/>
      <c r="AN2" s="117"/>
      <c r="AO2" s="117"/>
      <c r="AP2" s="117"/>
      <c r="AQ2" s="117"/>
      <c r="AR2" s="117"/>
      <c r="AS2" s="117"/>
      <c r="AT2" s="886" t="s">
        <v>291</v>
      </c>
      <c r="AU2" s="886"/>
      <c r="AV2" s="886"/>
      <c r="AW2" s="886"/>
      <c r="AX2" s="886"/>
      <c r="AY2" s="886"/>
      <c r="AZ2" s="117"/>
      <c r="BA2" s="117"/>
      <c r="BB2" s="117"/>
      <c r="BC2" s="117"/>
      <c r="BD2" s="117"/>
      <c r="BE2" s="117"/>
      <c r="BF2" s="117"/>
      <c r="BG2" s="117"/>
      <c r="BH2" s="117"/>
      <c r="BI2" s="117"/>
      <c r="BJ2" s="117"/>
      <c r="BK2" s="117"/>
      <c r="BL2" s="117"/>
      <c r="BM2" s="117"/>
      <c r="BN2" s="117"/>
      <c r="BO2" s="117"/>
      <c r="BP2" s="117"/>
      <c r="BQ2" s="117"/>
      <c r="BR2" s="117"/>
      <c r="BS2" s="115"/>
      <c r="BT2" s="115"/>
      <c r="BU2" s="117"/>
      <c r="BV2" s="117"/>
      <c r="BW2" s="116"/>
      <c r="BX2" s="116"/>
      <c r="BY2" s="116"/>
      <c r="BZ2" s="116"/>
      <c r="CA2" s="116"/>
      <c r="CB2" s="116"/>
      <c r="CC2" s="116"/>
      <c r="CD2" s="116"/>
      <c r="CE2" s="116"/>
      <c r="CF2" s="116"/>
      <c r="CG2" s="116"/>
      <c r="CH2" s="833"/>
      <c r="CI2" s="833"/>
      <c r="CJ2" s="833"/>
      <c r="CK2" s="833"/>
      <c r="CL2" s="833"/>
      <c r="CM2" s="833"/>
      <c r="CN2" s="833"/>
      <c r="CO2" s="833"/>
      <c r="CP2" s="833"/>
      <c r="CQ2" s="833"/>
      <c r="CR2" s="116"/>
    </row>
    <row r="3" spans="1:96" ht="75" customHeight="1" thickBot="1">
      <c r="B3" s="115"/>
      <c r="C3" s="115"/>
      <c r="D3" s="115"/>
      <c r="E3" s="115"/>
      <c r="F3" s="115"/>
      <c r="G3" s="115"/>
      <c r="H3" s="115"/>
      <c r="I3" s="115"/>
      <c r="J3" s="115"/>
      <c r="K3" s="115"/>
      <c r="L3" s="115"/>
      <c r="M3" s="115"/>
      <c r="N3" s="115"/>
      <c r="O3" s="115"/>
      <c r="P3" s="115"/>
      <c r="Q3" s="115"/>
      <c r="R3" s="115"/>
      <c r="S3" s="115"/>
      <c r="T3" s="115"/>
      <c r="U3" s="115"/>
      <c r="V3" s="115"/>
      <c r="W3" s="115"/>
      <c r="X3" s="115"/>
      <c r="Z3" s="859"/>
      <c r="AA3" s="860"/>
      <c r="AB3" s="860"/>
      <c r="AC3" s="860"/>
      <c r="AD3" s="860"/>
      <c r="AE3" s="860"/>
      <c r="AF3" s="860"/>
      <c r="AG3" s="860"/>
      <c r="AH3" s="860"/>
      <c r="AI3" s="860"/>
      <c r="AJ3" s="860"/>
      <c r="AK3" s="860"/>
      <c r="AL3" s="860"/>
      <c r="AM3" s="860"/>
      <c r="AN3" s="860"/>
      <c r="AO3" s="860"/>
      <c r="AP3" s="860"/>
      <c r="AQ3" s="860"/>
      <c r="AR3" s="860"/>
      <c r="AS3" s="860"/>
      <c r="AT3" s="860"/>
      <c r="AU3" s="860"/>
      <c r="AV3" s="860"/>
      <c r="AW3" s="860"/>
      <c r="AX3" s="860"/>
      <c r="AY3" s="860"/>
      <c r="AZ3" s="860"/>
      <c r="BA3" s="860"/>
      <c r="BB3" s="860"/>
      <c r="BC3" s="860"/>
      <c r="BD3" s="860"/>
      <c r="BE3" s="860"/>
      <c r="BF3" s="860"/>
      <c r="BG3" s="860"/>
      <c r="BH3" s="860"/>
      <c r="BI3" s="860"/>
      <c r="BJ3" s="860"/>
      <c r="BK3" s="860"/>
      <c r="BL3" s="860"/>
      <c r="BM3" s="860"/>
      <c r="BN3" s="860"/>
      <c r="BO3" s="860"/>
      <c r="BP3" s="860"/>
      <c r="BQ3" s="860"/>
      <c r="BR3" s="860"/>
      <c r="BS3" s="861"/>
      <c r="BU3" s="115"/>
      <c r="BV3" s="115"/>
      <c r="BW3" s="116"/>
      <c r="BX3" s="116"/>
      <c r="BY3" s="116"/>
      <c r="BZ3" s="116"/>
      <c r="CA3" s="116"/>
      <c r="CB3" s="116"/>
      <c r="CC3" s="116"/>
      <c r="CH3" s="116"/>
      <c r="CI3" s="116"/>
      <c r="CJ3" s="116"/>
      <c r="CK3" s="116"/>
      <c r="CL3" s="118"/>
      <c r="CM3" s="116"/>
      <c r="CN3" s="116"/>
      <c r="CO3" s="116"/>
      <c r="CP3" s="116"/>
      <c r="CQ3" s="116"/>
      <c r="CR3" s="116"/>
    </row>
    <row r="4" spans="1:96" ht="63" customHeight="1" thickBot="1">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9"/>
      <c r="AH4" s="119"/>
      <c r="AI4" s="119"/>
      <c r="AJ4" s="119"/>
      <c r="AK4" s="119"/>
      <c r="AL4" s="119"/>
      <c r="AM4" s="119"/>
      <c r="AN4" s="119"/>
      <c r="AO4" s="119"/>
      <c r="AP4" s="119"/>
      <c r="AQ4" s="119"/>
      <c r="AR4" s="119"/>
      <c r="AS4" s="119"/>
      <c r="AT4" s="119"/>
      <c r="AU4" s="119"/>
      <c r="AV4" s="119"/>
      <c r="AW4" s="120"/>
      <c r="AX4" s="119"/>
      <c r="AY4" s="119"/>
      <c r="AZ4" s="119"/>
      <c r="BA4" s="119"/>
      <c r="BB4" s="119"/>
      <c r="BC4" s="119"/>
      <c r="BD4" s="119"/>
      <c r="BE4" s="119"/>
      <c r="BF4" s="119"/>
      <c r="BG4" s="119"/>
      <c r="BH4" s="119"/>
      <c r="BI4" s="119"/>
      <c r="BJ4" s="119"/>
      <c r="BK4" s="119"/>
      <c r="BL4" s="119"/>
      <c r="BM4" s="119"/>
      <c r="BN4" s="119"/>
      <c r="BO4" s="119"/>
      <c r="BP4" s="119"/>
      <c r="BQ4" s="119"/>
      <c r="BR4" s="119"/>
      <c r="BS4" s="119"/>
      <c r="BT4" s="119"/>
      <c r="BU4" s="119"/>
      <c r="BV4" s="119"/>
      <c r="BW4" s="116"/>
      <c r="BX4" s="116"/>
      <c r="BY4" s="116"/>
      <c r="BZ4" s="116"/>
      <c r="CA4" s="116"/>
      <c r="CB4" s="116"/>
      <c r="CC4" s="116"/>
      <c r="CH4" s="219"/>
      <c r="CI4" s="219"/>
      <c r="CJ4" s="220"/>
      <c r="CK4" s="835" t="s">
        <v>292</v>
      </c>
      <c r="CL4" s="835"/>
      <c r="CM4" s="835"/>
      <c r="CN4" s="835"/>
      <c r="CO4" s="221"/>
      <c r="CP4" s="219"/>
      <c r="CQ4" s="219"/>
      <c r="CR4" s="116"/>
    </row>
    <row r="5" spans="1:96" ht="17.100000000000001" customHeight="1">
      <c r="B5" s="122"/>
      <c r="C5" s="122"/>
      <c r="D5" s="122"/>
      <c r="E5" s="122"/>
      <c r="F5" s="122"/>
      <c r="G5" s="122"/>
      <c r="H5" s="122"/>
      <c r="I5" s="122"/>
      <c r="J5" s="122"/>
      <c r="K5" s="122"/>
      <c r="L5" s="122"/>
      <c r="M5" s="122"/>
      <c r="N5" s="122"/>
      <c r="O5" s="122"/>
      <c r="P5" s="115"/>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862"/>
      <c r="AQ5" s="862"/>
      <c r="AR5" s="122"/>
      <c r="AT5" s="125"/>
      <c r="AU5" s="849" t="s">
        <v>294</v>
      </c>
      <c r="AV5" s="849"/>
      <c r="AW5" s="849"/>
      <c r="AX5" s="849"/>
      <c r="AY5" s="125"/>
      <c r="AZ5" s="125"/>
      <c r="BA5" s="125"/>
      <c r="BB5" s="125"/>
      <c r="BC5" s="125"/>
      <c r="BD5" s="125"/>
      <c r="BE5" s="125"/>
      <c r="BF5" s="125"/>
      <c r="BG5" s="125"/>
      <c r="BH5" s="125"/>
      <c r="BI5" s="122"/>
      <c r="BJ5" s="122"/>
      <c r="BK5" s="122"/>
      <c r="BL5" s="115"/>
      <c r="BM5" s="123"/>
      <c r="BN5" s="123"/>
      <c r="BO5" s="123"/>
      <c r="BP5" s="123"/>
      <c r="BQ5" s="123"/>
      <c r="BR5" s="123"/>
      <c r="BS5" s="123"/>
      <c r="BT5" s="123"/>
      <c r="BU5" s="123"/>
      <c r="BV5" s="123"/>
      <c r="BW5" s="116"/>
      <c r="BX5" s="116"/>
      <c r="BY5" s="116"/>
      <c r="BZ5" s="116"/>
      <c r="CA5" s="116"/>
      <c r="CB5" s="116"/>
      <c r="CC5" s="116"/>
      <c r="CH5" s="870" t="s">
        <v>471</v>
      </c>
      <c r="CI5" s="871"/>
      <c r="CJ5" s="871"/>
      <c r="CK5" s="872"/>
      <c r="CL5" s="409"/>
      <c r="CM5" s="410"/>
      <c r="CN5" s="870" t="s">
        <v>399</v>
      </c>
      <c r="CO5" s="871"/>
      <c r="CP5" s="871"/>
      <c r="CQ5" s="872"/>
      <c r="CR5" s="116"/>
    </row>
    <row r="6" spans="1:96" ht="30.6" customHeight="1">
      <c r="B6" s="122"/>
      <c r="C6" s="122"/>
      <c r="D6" s="122"/>
      <c r="E6" s="122"/>
      <c r="F6" s="122"/>
      <c r="G6" s="122"/>
      <c r="H6" s="122"/>
      <c r="I6" s="122"/>
      <c r="J6" s="122"/>
      <c r="K6" s="122"/>
      <c r="L6" s="122"/>
      <c r="M6" s="122"/>
      <c r="N6" s="122"/>
      <c r="O6" s="122"/>
      <c r="P6" s="115"/>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4"/>
      <c r="AQ6" s="124"/>
      <c r="AR6" s="122"/>
      <c r="AS6" s="125"/>
      <c r="AT6" s="125"/>
      <c r="AU6" s="849"/>
      <c r="AV6" s="849"/>
      <c r="AW6" s="849"/>
      <c r="AX6" s="849"/>
      <c r="AY6" s="125"/>
      <c r="AZ6" s="125"/>
      <c r="BA6" s="125"/>
      <c r="BB6" s="125"/>
      <c r="BC6" s="125"/>
      <c r="BD6" s="125"/>
      <c r="BE6" s="125"/>
      <c r="BF6" s="125"/>
      <c r="BG6" s="125"/>
      <c r="BH6" s="125"/>
      <c r="BI6" s="122"/>
      <c r="BJ6" s="122"/>
      <c r="BK6" s="122"/>
      <c r="BL6" s="115"/>
      <c r="BM6" s="123"/>
      <c r="BN6" s="123"/>
      <c r="BO6" s="123"/>
      <c r="BP6" s="123"/>
      <c r="BQ6" s="123"/>
      <c r="BR6" s="123"/>
      <c r="BS6" s="123"/>
      <c r="BT6" s="123"/>
      <c r="BU6" s="123"/>
      <c r="BV6" s="123"/>
      <c r="BW6" s="116"/>
      <c r="BX6" s="116"/>
      <c r="BY6" s="116"/>
      <c r="BZ6" s="116"/>
      <c r="CA6" s="116"/>
      <c r="CB6" s="116"/>
      <c r="CC6" s="116"/>
      <c r="CH6" s="873"/>
      <c r="CI6" s="874"/>
      <c r="CJ6" s="874"/>
      <c r="CK6" s="875"/>
      <c r="CL6" s="409"/>
      <c r="CM6" s="410"/>
      <c r="CN6" s="873"/>
      <c r="CO6" s="874"/>
      <c r="CP6" s="874"/>
      <c r="CQ6" s="875"/>
      <c r="CR6" s="116"/>
    </row>
    <row r="7" spans="1:96" ht="15.6" customHeight="1">
      <c r="B7" s="122"/>
      <c r="C7" s="122"/>
      <c r="D7" s="122"/>
      <c r="E7" s="122"/>
      <c r="F7" s="122"/>
      <c r="G7" s="122"/>
      <c r="H7" s="122"/>
      <c r="I7" s="122"/>
      <c r="J7" s="122"/>
      <c r="K7" s="122"/>
      <c r="L7" s="122"/>
      <c r="M7" s="122"/>
      <c r="N7" s="122"/>
      <c r="O7" s="122"/>
      <c r="P7" s="115"/>
      <c r="U7" s="123"/>
      <c r="V7" s="123"/>
      <c r="W7" s="123"/>
      <c r="X7" s="123"/>
      <c r="Y7" s="123"/>
      <c r="Z7" s="123"/>
      <c r="AA7" s="170"/>
      <c r="AB7" s="123"/>
      <c r="AC7" s="123"/>
      <c r="AD7" s="123"/>
      <c r="AE7" s="123"/>
      <c r="AF7" s="123"/>
      <c r="AG7" s="123"/>
      <c r="AH7" s="123"/>
      <c r="AI7" s="123"/>
      <c r="AJ7" s="123"/>
      <c r="AK7" s="123"/>
      <c r="AL7" s="123"/>
      <c r="AM7" s="123"/>
      <c r="AN7" s="123"/>
      <c r="AO7" s="123"/>
      <c r="AP7" s="124"/>
      <c r="AQ7" s="124"/>
      <c r="AR7" s="122"/>
      <c r="AS7" s="126"/>
      <c r="AT7" s="126"/>
      <c r="AU7" s="126"/>
      <c r="AV7" s="127"/>
      <c r="AW7" s="126"/>
      <c r="AX7" s="126"/>
      <c r="AY7" s="126"/>
      <c r="AZ7" s="126"/>
      <c r="BA7" s="126"/>
      <c r="BB7" s="125"/>
      <c r="BC7" s="125"/>
      <c r="BD7" s="125"/>
      <c r="BE7" s="125"/>
      <c r="BF7" s="125"/>
      <c r="BG7" s="125"/>
      <c r="BH7" s="125"/>
      <c r="BI7" s="122"/>
      <c r="BJ7" s="122"/>
      <c r="BK7" s="122"/>
      <c r="BL7" s="115"/>
      <c r="BM7" s="123"/>
      <c r="BN7" s="123"/>
      <c r="BO7" s="123"/>
      <c r="BP7" s="123"/>
      <c r="BQ7" s="123"/>
      <c r="BR7" s="170"/>
      <c r="BS7" s="123"/>
      <c r="BT7" s="123"/>
      <c r="BU7" s="123"/>
      <c r="BV7" s="123"/>
      <c r="BW7" s="116"/>
      <c r="BX7" s="116"/>
      <c r="BY7" s="116"/>
      <c r="BZ7" s="116"/>
      <c r="CA7" s="116"/>
      <c r="CB7" s="116"/>
      <c r="CC7" s="116"/>
      <c r="CH7" s="873"/>
      <c r="CI7" s="874"/>
      <c r="CJ7" s="874"/>
      <c r="CK7" s="875"/>
      <c r="CL7" s="409"/>
      <c r="CM7" s="410"/>
      <c r="CN7" s="873"/>
      <c r="CO7" s="874"/>
      <c r="CP7" s="874"/>
      <c r="CQ7" s="875"/>
      <c r="CR7" s="116"/>
    </row>
    <row r="8" spans="1:96" ht="56.25" customHeight="1">
      <c r="A8" s="128"/>
      <c r="B8" s="129"/>
      <c r="C8" s="129"/>
      <c r="D8" s="129"/>
      <c r="E8" s="129"/>
      <c r="F8" s="129"/>
      <c r="G8" s="129"/>
      <c r="H8" s="129"/>
      <c r="I8" s="129"/>
      <c r="J8" s="129"/>
      <c r="K8" s="129"/>
      <c r="L8" s="129"/>
      <c r="M8" s="129"/>
      <c r="N8" s="129"/>
      <c r="O8" s="129"/>
      <c r="P8" s="130"/>
      <c r="U8" s="131"/>
      <c r="V8" s="131"/>
      <c r="W8" s="131"/>
      <c r="X8" s="131"/>
      <c r="Y8" s="132"/>
      <c r="Z8" s="133"/>
      <c r="AB8" s="133"/>
      <c r="AC8" s="133"/>
      <c r="AD8" s="133"/>
      <c r="AE8" s="133"/>
      <c r="AF8" s="133"/>
      <c r="AG8" s="133"/>
      <c r="AH8" s="133"/>
      <c r="AI8" s="133"/>
      <c r="AJ8" s="133"/>
      <c r="AK8" s="133"/>
      <c r="AL8" s="133"/>
      <c r="AM8" s="133"/>
      <c r="AN8" s="133"/>
      <c r="AO8" s="133"/>
      <c r="AP8" s="134"/>
      <c r="AQ8" s="134"/>
      <c r="AR8" s="135"/>
      <c r="AS8" s="135"/>
      <c r="AT8" s="855" t="s">
        <v>295</v>
      </c>
      <c r="AU8" s="855"/>
      <c r="AV8" s="855"/>
      <c r="AW8" s="855"/>
      <c r="AX8" s="855"/>
      <c r="AY8" s="855"/>
      <c r="AZ8" s="856"/>
      <c r="BA8" s="856"/>
      <c r="BB8" s="856"/>
      <c r="BC8" s="856"/>
      <c r="BD8" s="856"/>
      <c r="BE8" s="856"/>
      <c r="BF8" s="136"/>
      <c r="BG8" s="135"/>
      <c r="BH8" s="135"/>
      <c r="BI8" s="135"/>
      <c r="BJ8" s="135"/>
      <c r="BK8" s="135"/>
      <c r="BL8" s="136"/>
      <c r="BM8" s="133"/>
      <c r="BN8" s="133"/>
      <c r="BO8" s="133"/>
      <c r="BP8" s="133"/>
      <c r="BQ8" s="133"/>
      <c r="BS8" s="133"/>
      <c r="BT8" s="137"/>
      <c r="BU8" s="131"/>
      <c r="BV8" s="131"/>
      <c r="BW8" s="116"/>
      <c r="BX8" s="116"/>
      <c r="BY8" s="116"/>
      <c r="BZ8" s="116"/>
      <c r="CA8" s="116"/>
      <c r="CB8" s="116"/>
      <c r="CC8" s="116"/>
      <c r="CH8" s="873"/>
      <c r="CI8" s="874"/>
      <c r="CJ8" s="874"/>
      <c r="CK8" s="875"/>
      <c r="CL8" s="409"/>
      <c r="CM8" s="410"/>
      <c r="CN8" s="873"/>
      <c r="CO8" s="874"/>
      <c r="CP8" s="874"/>
      <c r="CQ8" s="875"/>
      <c r="CR8" s="116"/>
    </row>
    <row r="9" spans="1:96" ht="39.6" customHeight="1">
      <c r="A9" s="128"/>
      <c r="B9" s="139"/>
      <c r="C9" s="129"/>
      <c r="D9" s="129"/>
      <c r="E9" s="140"/>
      <c r="F9" s="140"/>
      <c r="G9" s="140"/>
      <c r="H9" s="140"/>
      <c r="I9" s="140"/>
      <c r="J9" s="140"/>
      <c r="K9" s="140"/>
      <c r="L9" s="140"/>
      <c r="M9" s="140"/>
      <c r="N9" s="141"/>
      <c r="O9" s="141"/>
      <c r="P9" s="130"/>
      <c r="U9" s="131"/>
      <c r="V9" s="131"/>
      <c r="W9" s="131"/>
      <c r="X9" s="131"/>
      <c r="Y9" s="142"/>
      <c r="Z9" s="131"/>
      <c r="AB9" s="131"/>
      <c r="AC9" s="131"/>
      <c r="AD9" s="131"/>
      <c r="AE9" s="131"/>
      <c r="AF9" s="131"/>
      <c r="AG9" s="131"/>
      <c r="AH9" s="131"/>
      <c r="AI9" s="131"/>
      <c r="AJ9" s="131"/>
      <c r="AK9" s="131"/>
      <c r="AL9" s="131"/>
      <c r="AM9" s="131"/>
      <c r="AN9" s="131"/>
      <c r="AO9" s="131"/>
      <c r="AP9" s="853"/>
      <c r="AQ9" s="853"/>
      <c r="AR9" s="130"/>
      <c r="AS9" s="130"/>
      <c r="AT9" s="855"/>
      <c r="AU9" s="855"/>
      <c r="AV9" s="855"/>
      <c r="AW9" s="855"/>
      <c r="AX9" s="855"/>
      <c r="AY9" s="855"/>
      <c r="AZ9" s="857"/>
      <c r="BA9" s="857"/>
      <c r="BB9" s="857"/>
      <c r="BC9" s="857"/>
      <c r="BD9" s="857"/>
      <c r="BE9" s="857"/>
      <c r="BF9" s="130"/>
      <c r="BG9" s="140"/>
      <c r="BH9" s="140"/>
      <c r="BI9" s="129"/>
      <c r="BJ9" s="141"/>
      <c r="BK9" s="141"/>
      <c r="BL9" s="130"/>
      <c r="BM9" s="131"/>
      <c r="BN9" s="131"/>
      <c r="BO9" s="131"/>
      <c r="BP9" s="131"/>
      <c r="BQ9" s="131"/>
      <c r="BS9" s="131"/>
      <c r="BT9" s="143"/>
      <c r="BU9" s="131"/>
      <c r="BV9" s="131"/>
      <c r="BW9" s="116"/>
      <c r="BX9" s="116"/>
      <c r="BY9" s="116"/>
      <c r="BZ9" s="116"/>
      <c r="CA9" s="116"/>
      <c r="CB9" s="116"/>
      <c r="CC9" s="116"/>
      <c r="CH9" s="873"/>
      <c r="CI9" s="874"/>
      <c r="CJ9" s="874"/>
      <c r="CK9" s="875"/>
      <c r="CL9" s="409"/>
      <c r="CM9" s="410"/>
      <c r="CN9" s="873"/>
      <c r="CO9" s="874"/>
      <c r="CP9" s="874"/>
      <c r="CQ9" s="875"/>
      <c r="CR9" s="116"/>
    </row>
    <row r="10" spans="1:96" ht="70.5" customHeight="1">
      <c r="B10" s="129"/>
      <c r="C10" s="138"/>
      <c r="D10" s="138"/>
      <c r="E10" s="129"/>
      <c r="F10" s="129"/>
      <c r="G10" s="129"/>
      <c r="H10" s="129"/>
      <c r="I10" s="129"/>
      <c r="J10" s="129"/>
      <c r="K10" s="129"/>
      <c r="L10" s="129"/>
      <c r="M10" s="129"/>
      <c r="N10" s="129"/>
      <c r="O10" s="130"/>
      <c r="P10" s="130"/>
      <c r="V10" s="144"/>
      <c r="W10" s="854" t="s">
        <v>296</v>
      </c>
      <c r="X10" s="854"/>
      <c r="Y10" s="854"/>
      <c r="Z10" s="854"/>
      <c r="AB10" s="144"/>
      <c r="AC10" s="145"/>
      <c r="AD10" s="145"/>
      <c r="AE10" s="145"/>
      <c r="AF10" s="145"/>
      <c r="AG10" s="145"/>
      <c r="AH10" s="145"/>
      <c r="AI10" s="145"/>
      <c r="AJ10" s="146"/>
      <c r="AK10" s="146"/>
      <c r="AL10" s="146"/>
      <c r="AM10" s="146"/>
      <c r="AN10" s="146"/>
      <c r="AO10" s="130"/>
      <c r="AP10" s="146"/>
      <c r="AQ10" s="130"/>
      <c r="AR10" s="130"/>
      <c r="AS10" s="130"/>
      <c r="AT10" s="130"/>
      <c r="AU10" s="130"/>
      <c r="AV10" s="130"/>
      <c r="AW10" s="130"/>
      <c r="AX10" s="130"/>
      <c r="AY10" s="130"/>
      <c r="AZ10" s="130"/>
      <c r="BA10" s="130"/>
      <c r="BB10" s="130"/>
      <c r="BK10" s="130"/>
      <c r="BL10" s="130"/>
      <c r="BM10" s="130"/>
      <c r="BN10" s="130"/>
      <c r="BO10" s="146"/>
      <c r="BP10" s="144"/>
      <c r="BQ10" s="144"/>
      <c r="BS10" s="854" t="s">
        <v>296</v>
      </c>
      <c r="BT10" s="854"/>
      <c r="BU10" s="854"/>
      <c r="BV10" s="854"/>
      <c r="BW10" s="116"/>
      <c r="BX10" s="116"/>
      <c r="BY10" s="116"/>
      <c r="BZ10" s="116"/>
      <c r="CA10" s="116"/>
      <c r="CB10" s="116"/>
      <c r="CC10" s="116"/>
      <c r="CH10" s="873"/>
      <c r="CI10" s="874"/>
      <c r="CJ10" s="874"/>
      <c r="CK10" s="875"/>
      <c r="CL10" s="409"/>
      <c r="CM10" s="410"/>
      <c r="CN10" s="873"/>
      <c r="CO10" s="874"/>
      <c r="CP10" s="874"/>
      <c r="CQ10" s="875"/>
      <c r="CR10" s="116"/>
    </row>
    <row r="11" spans="1:96" ht="38.450000000000003" customHeight="1" thickBot="1">
      <c r="B11" s="130"/>
      <c r="C11" s="130"/>
      <c r="D11" s="130"/>
      <c r="E11" s="130"/>
      <c r="F11" s="130"/>
      <c r="G11" s="130"/>
      <c r="H11" s="130"/>
      <c r="I11" s="130"/>
      <c r="J11" s="130"/>
      <c r="K11" s="130"/>
      <c r="L11" s="130"/>
      <c r="M11" s="130"/>
      <c r="N11" s="147"/>
      <c r="O11" s="147"/>
      <c r="P11" s="147"/>
      <c r="Q11" s="130"/>
      <c r="R11" s="130"/>
      <c r="S11" s="130"/>
      <c r="T11" s="130"/>
      <c r="U11" s="148"/>
      <c r="V11" s="148"/>
      <c r="W11" s="148"/>
      <c r="X11" s="149"/>
      <c r="Y11" s="148"/>
      <c r="Z11" s="148"/>
      <c r="AB11" s="148"/>
      <c r="AC11" s="145"/>
      <c r="AD11" s="145"/>
      <c r="AE11" s="145"/>
      <c r="AF11" s="145"/>
      <c r="AG11" s="145"/>
      <c r="AH11" s="145"/>
      <c r="AI11" s="145"/>
      <c r="AJ11" s="146"/>
      <c r="AK11" s="146"/>
      <c r="AL11" s="146"/>
      <c r="AM11" s="146"/>
      <c r="AN11" s="146"/>
      <c r="AO11" s="130"/>
      <c r="AP11" s="146"/>
      <c r="AQ11" s="130"/>
      <c r="AR11" s="130"/>
      <c r="AS11" s="130"/>
      <c r="AT11" s="130"/>
      <c r="AU11" s="130"/>
      <c r="AV11" s="130"/>
      <c r="AW11" s="130"/>
      <c r="AX11" s="130"/>
      <c r="AY11" s="130"/>
      <c r="AZ11" s="130"/>
      <c r="BA11" s="130"/>
      <c r="BB11" s="130"/>
      <c r="BK11" s="130"/>
      <c r="BL11" s="130"/>
      <c r="BM11" s="130"/>
      <c r="BN11" s="130"/>
      <c r="BO11" s="130"/>
      <c r="BP11" s="148"/>
      <c r="BQ11" s="148"/>
      <c r="BS11" s="148"/>
      <c r="BT11" s="149"/>
      <c r="BU11" s="148"/>
      <c r="BV11" s="148"/>
      <c r="BW11" s="148"/>
      <c r="BY11" s="145"/>
      <c r="BZ11" s="145"/>
      <c r="CA11" s="145"/>
      <c r="CB11" s="145"/>
      <c r="CC11" s="145"/>
      <c r="CD11" s="150"/>
      <c r="CE11" s="151"/>
      <c r="CF11" s="146"/>
      <c r="CG11" s="146"/>
      <c r="CH11" s="876"/>
      <c r="CI11" s="877"/>
      <c r="CJ11" s="877"/>
      <c r="CK11" s="878"/>
      <c r="CL11" s="409"/>
      <c r="CM11" s="410"/>
      <c r="CN11" s="876"/>
      <c r="CO11" s="877"/>
      <c r="CP11" s="877"/>
      <c r="CQ11" s="878"/>
      <c r="CR11" s="146"/>
    </row>
    <row r="12" spans="1:96" ht="26.25" customHeight="1">
      <c r="A12" s="152"/>
      <c r="B12" s="153"/>
      <c r="C12" s="153"/>
      <c r="D12" s="171"/>
      <c r="E12" s="171"/>
      <c r="F12" s="171"/>
      <c r="G12" s="171"/>
      <c r="H12" s="171"/>
      <c r="I12" s="171"/>
      <c r="J12" s="171"/>
      <c r="K12" s="171"/>
      <c r="L12" s="171"/>
      <c r="M12" s="172"/>
      <c r="N12" s="173"/>
      <c r="O12" s="173"/>
      <c r="P12" s="171"/>
      <c r="Q12" s="174"/>
      <c r="R12" s="174"/>
      <c r="S12" s="174"/>
      <c r="T12" s="174"/>
      <c r="U12" s="174"/>
      <c r="V12" s="879" t="s">
        <v>300</v>
      </c>
      <c r="W12" s="879"/>
      <c r="X12" s="879"/>
      <c r="Y12" s="879"/>
      <c r="Z12" s="879"/>
      <c r="AA12" s="879"/>
      <c r="AB12" s="879"/>
      <c r="AC12" s="879"/>
      <c r="AD12" s="879"/>
      <c r="AE12" s="879"/>
      <c r="AF12" s="879"/>
      <c r="AG12" s="879"/>
      <c r="AH12" s="175"/>
      <c r="AI12" s="176"/>
      <c r="AJ12" s="177"/>
      <c r="AK12" s="171"/>
      <c r="AL12" s="171"/>
      <c r="AM12" s="171"/>
      <c r="AN12" s="171"/>
      <c r="AO12" s="171"/>
      <c r="AP12" s="171"/>
      <c r="AQ12" s="171"/>
      <c r="AR12" s="171"/>
      <c r="AS12" s="171"/>
      <c r="AT12" s="171"/>
      <c r="AU12" s="171"/>
      <c r="AV12" s="171"/>
      <c r="AW12" s="171"/>
      <c r="AX12" s="171"/>
      <c r="AY12" s="171"/>
      <c r="AZ12" s="171"/>
      <c r="BA12" s="171"/>
      <c r="BB12" s="171"/>
      <c r="BC12" s="171"/>
      <c r="BD12" s="171"/>
      <c r="BE12" s="171"/>
      <c r="BF12" s="171"/>
      <c r="BG12" s="171"/>
      <c r="BH12" s="171"/>
      <c r="BI12" s="172"/>
      <c r="BJ12" s="174"/>
      <c r="BK12" s="174"/>
      <c r="BL12" s="174"/>
      <c r="BM12" s="174"/>
      <c r="BN12" s="174"/>
      <c r="BO12" s="174"/>
      <c r="BP12" s="174"/>
      <c r="BQ12" s="173"/>
      <c r="BR12" s="879" t="s">
        <v>311</v>
      </c>
      <c r="BS12" s="879"/>
      <c r="BT12" s="879"/>
      <c r="BU12" s="879"/>
      <c r="BV12" s="879"/>
      <c r="BW12" s="879"/>
      <c r="BX12" s="176"/>
      <c r="BY12" s="176"/>
      <c r="BZ12" s="176"/>
      <c r="CA12" s="176"/>
      <c r="CB12" s="176"/>
      <c r="CC12" s="176"/>
      <c r="CD12" s="173"/>
      <c r="CE12" s="173"/>
      <c r="CF12" s="178"/>
      <c r="CG12" s="171"/>
      <c r="CH12" s="171"/>
      <c r="CI12" s="171"/>
      <c r="CJ12" s="171"/>
      <c r="CK12" s="171"/>
      <c r="CL12" s="171"/>
      <c r="CM12" s="173"/>
      <c r="CN12" s="171"/>
      <c r="CO12" s="171"/>
      <c r="CP12" s="153"/>
      <c r="CQ12" s="153"/>
      <c r="CR12" s="153"/>
    </row>
    <row r="13" spans="1:96" ht="12.75" customHeight="1">
      <c r="A13" s="152"/>
      <c r="B13" s="153"/>
      <c r="C13" s="153"/>
      <c r="D13" s="171"/>
      <c r="E13" s="171"/>
      <c r="F13" s="171"/>
      <c r="G13" s="171"/>
      <c r="H13" s="171"/>
      <c r="I13" s="171"/>
      <c r="J13" s="171"/>
      <c r="K13" s="171"/>
      <c r="L13" s="171"/>
      <c r="M13" s="179"/>
      <c r="N13" s="173"/>
      <c r="O13" s="173"/>
      <c r="P13" s="171"/>
      <c r="Q13" s="171"/>
      <c r="R13" s="171"/>
      <c r="S13" s="171"/>
      <c r="T13" s="171"/>
      <c r="U13" s="171"/>
      <c r="V13" s="855"/>
      <c r="W13" s="855"/>
      <c r="X13" s="855"/>
      <c r="Y13" s="855"/>
      <c r="Z13" s="855"/>
      <c r="AA13" s="855"/>
      <c r="AB13" s="855"/>
      <c r="AC13" s="855"/>
      <c r="AD13" s="855"/>
      <c r="AE13" s="855"/>
      <c r="AF13" s="855"/>
      <c r="AG13" s="855"/>
      <c r="AH13" s="181"/>
      <c r="AI13" s="180"/>
      <c r="AJ13" s="182"/>
      <c r="AK13" s="171"/>
      <c r="AL13" s="171"/>
      <c r="AM13" s="171"/>
      <c r="AN13" s="171"/>
      <c r="AO13" s="171"/>
      <c r="AP13" s="171"/>
      <c r="AQ13" s="171"/>
      <c r="AR13" s="171"/>
      <c r="AS13" s="171"/>
      <c r="AT13" s="171"/>
      <c r="AU13" s="171"/>
      <c r="AV13" s="171"/>
      <c r="AW13" s="171"/>
      <c r="AX13" s="171"/>
      <c r="AY13" s="173"/>
      <c r="AZ13" s="173"/>
      <c r="BA13" s="173"/>
      <c r="BB13" s="173"/>
      <c r="BC13" s="173"/>
      <c r="BD13" s="173"/>
      <c r="BE13" s="171"/>
      <c r="BF13" s="171"/>
      <c r="BG13" s="171"/>
      <c r="BH13" s="171"/>
      <c r="BI13" s="179"/>
      <c r="BJ13" s="171"/>
      <c r="BK13" s="171"/>
      <c r="BL13" s="171"/>
      <c r="BM13" s="171"/>
      <c r="BN13" s="171"/>
      <c r="BO13" s="171"/>
      <c r="BP13" s="171"/>
      <c r="BQ13" s="181"/>
      <c r="BR13" s="855"/>
      <c r="BS13" s="855"/>
      <c r="BT13" s="855"/>
      <c r="BU13" s="855"/>
      <c r="BV13" s="855"/>
      <c r="BW13" s="855"/>
      <c r="BX13" s="183"/>
      <c r="BY13" s="183"/>
      <c r="BZ13" s="183"/>
      <c r="CA13" s="183"/>
      <c r="CB13" s="183"/>
      <c r="CC13" s="183"/>
      <c r="CD13" s="173"/>
      <c r="CE13" s="173"/>
      <c r="CF13" s="184"/>
      <c r="CG13" s="171"/>
      <c r="CH13" s="171"/>
      <c r="CI13" s="171"/>
      <c r="CJ13" s="171"/>
      <c r="CK13" s="171"/>
      <c r="CL13" s="171"/>
      <c r="CM13" s="173"/>
      <c r="CN13" s="171"/>
      <c r="CO13" s="171"/>
      <c r="CP13" s="153"/>
      <c r="CQ13" s="153"/>
      <c r="CR13" s="153"/>
    </row>
    <row r="14" spans="1:96" ht="15" customHeight="1">
      <c r="A14" s="115"/>
      <c r="B14" s="155"/>
      <c r="C14" s="155"/>
      <c r="D14" s="185"/>
      <c r="E14" s="185"/>
      <c r="F14" s="185"/>
      <c r="G14" s="185"/>
      <c r="H14" s="185"/>
      <c r="I14" s="185"/>
      <c r="J14" s="185"/>
      <c r="K14" s="185"/>
      <c r="L14" s="185"/>
      <c r="M14" s="186"/>
      <c r="N14" s="173"/>
      <c r="O14" s="173"/>
      <c r="P14" s="185"/>
      <c r="Q14" s="185"/>
      <c r="R14" s="185"/>
      <c r="S14" s="185"/>
      <c r="T14" s="185"/>
      <c r="U14" s="187"/>
      <c r="V14" s="855"/>
      <c r="W14" s="855"/>
      <c r="X14" s="855"/>
      <c r="Y14" s="855"/>
      <c r="Z14" s="855"/>
      <c r="AA14" s="855"/>
      <c r="AB14" s="188"/>
      <c r="AC14" s="188"/>
      <c r="AD14" s="188"/>
      <c r="AE14" s="188"/>
      <c r="AF14" s="188"/>
      <c r="AG14" s="188"/>
      <c r="AH14" s="188"/>
      <c r="AI14" s="187"/>
      <c r="AJ14" s="189"/>
      <c r="AK14" s="187"/>
      <c r="AL14" s="187"/>
      <c r="AM14" s="185"/>
      <c r="AN14" s="185"/>
      <c r="AO14" s="185"/>
      <c r="AP14" s="190"/>
      <c r="AQ14" s="185"/>
      <c r="AR14" s="185"/>
      <c r="AS14" s="187"/>
      <c r="AT14" s="187"/>
      <c r="AU14" s="185"/>
      <c r="AV14" s="185"/>
      <c r="AW14" s="185"/>
      <c r="AX14" s="185"/>
      <c r="AY14" s="173"/>
      <c r="AZ14" s="173"/>
      <c r="BA14" s="173"/>
      <c r="BB14" s="173"/>
      <c r="BC14" s="173"/>
      <c r="BD14" s="173"/>
      <c r="BE14" s="185"/>
      <c r="BF14" s="185"/>
      <c r="BG14" s="185"/>
      <c r="BH14" s="185"/>
      <c r="BI14" s="186"/>
      <c r="BJ14" s="185"/>
      <c r="BK14" s="185"/>
      <c r="BL14" s="185"/>
      <c r="BM14" s="185"/>
      <c r="BN14" s="185"/>
      <c r="BO14" s="185"/>
      <c r="BP14" s="185"/>
      <c r="BQ14" s="181"/>
      <c r="BR14" s="855"/>
      <c r="BS14" s="855"/>
      <c r="BT14" s="855"/>
      <c r="BU14" s="855"/>
      <c r="BV14" s="855"/>
      <c r="BW14" s="855"/>
      <c r="BX14" s="188"/>
      <c r="BY14" s="188"/>
      <c r="BZ14" s="188"/>
      <c r="CA14" s="188"/>
      <c r="CB14" s="188"/>
      <c r="CC14" s="188"/>
      <c r="CD14" s="173"/>
      <c r="CE14" s="173"/>
      <c r="CF14" s="191"/>
      <c r="CG14" s="190"/>
      <c r="CH14" s="190"/>
      <c r="CI14" s="190"/>
      <c r="CJ14" s="190"/>
      <c r="CK14" s="190"/>
      <c r="CL14" s="190"/>
      <c r="CM14" s="173"/>
      <c r="CN14" s="187"/>
      <c r="CO14" s="185"/>
      <c r="CP14" s="155"/>
      <c r="CQ14" s="155"/>
      <c r="CR14" s="146"/>
    </row>
    <row r="15" spans="1:96" ht="48.75">
      <c r="A15" s="115"/>
      <c r="B15" s="155"/>
      <c r="C15" s="155"/>
      <c r="D15" s="185"/>
      <c r="E15" s="185"/>
      <c r="F15" s="185"/>
      <c r="G15" s="185"/>
      <c r="H15" s="185"/>
      <c r="I15" s="185"/>
      <c r="J15" s="185"/>
      <c r="K15" s="185"/>
      <c r="L15" s="190"/>
      <c r="M15" s="192"/>
      <c r="N15" s="173"/>
      <c r="O15" s="173"/>
      <c r="P15" s="188"/>
      <c r="Q15" s="188"/>
      <c r="R15" s="188"/>
      <c r="S15" s="188"/>
      <c r="T15" s="188"/>
      <c r="U15" s="188"/>
      <c r="V15" s="855"/>
      <c r="W15" s="855"/>
      <c r="X15" s="855"/>
      <c r="Y15" s="855"/>
      <c r="Z15" s="855"/>
      <c r="AA15" s="855"/>
      <c r="AB15" s="188"/>
      <c r="AC15" s="188"/>
      <c r="AD15" s="188"/>
      <c r="AE15" s="188"/>
      <c r="AF15" s="188"/>
      <c r="AG15" s="188"/>
      <c r="AH15" s="188"/>
      <c r="AI15" s="187"/>
      <c r="AJ15" s="193"/>
      <c r="AK15" s="185"/>
      <c r="AL15" s="185"/>
      <c r="AM15" s="185"/>
      <c r="AN15" s="834"/>
      <c r="AO15" s="834"/>
      <c r="AP15" s="834"/>
      <c r="AQ15" s="834"/>
      <c r="AR15" s="834"/>
      <c r="AS15" s="834"/>
      <c r="AT15" s="185"/>
      <c r="AU15" s="194"/>
      <c r="AV15" s="187"/>
      <c r="AW15" s="185"/>
      <c r="AX15" s="185"/>
      <c r="AY15" s="185"/>
      <c r="AZ15" s="185"/>
      <c r="BA15" s="185"/>
      <c r="BB15" s="185"/>
      <c r="BC15" s="185"/>
      <c r="BD15" s="185"/>
      <c r="BE15" s="185"/>
      <c r="BF15" s="185"/>
      <c r="BG15" s="185"/>
      <c r="BH15" s="185"/>
      <c r="BI15" s="192"/>
      <c r="BJ15" s="190"/>
      <c r="BK15" s="190"/>
      <c r="BL15" s="188"/>
      <c r="BM15" s="188"/>
      <c r="BN15" s="188"/>
      <c r="BO15" s="188"/>
      <c r="BP15" s="188"/>
      <c r="BQ15" s="181"/>
      <c r="BR15" s="855"/>
      <c r="BS15" s="855"/>
      <c r="BT15" s="855"/>
      <c r="BU15" s="855"/>
      <c r="BV15" s="855"/>
      <c r="BW15" s="855"/>
      <c r="BX15" s="188"/>
      <c r="BY15" s="188"/>
      <c r="BZ15" s="188"/>
      <c r="CA15" s="188"/>
      <c r="CB15" s="188"/>
      <c r="CC15" s="188"/>
      <c r="CD15" s="173"/>
      <c r="CE15" s="173"/>
      <c r="CF15" s="191"/>
      <c r="CG15" s="185"/>
      <c r="CH15" s="185"/>
      <c r="CI15" s="185"/>
      <c r="CJ15" s="185"/>
      <c r="CK15" s="185"/>
      <c r="CL15" s="834"/>
      <c r="CM15" s="834"/>
      <c r="CN15" s="834"/>
      <c r="CO15" s="173"/>
    </row>
    <row r="16" spans="1:96" ht="48.75">
      <c r="A16" s="115"/>
      <c r="B16" s="155"/>
      <c r="C16" s="155"/>
      <c r="D16" s="185"/>
      <c r="E16" s="185"/>
      <c r="F16" s="185"/>
      <c r="G16" s="185"/>
      <c r="H16" s="185"/>
      <c r="I16" s="185"/>
      <c r="J16" s="185"/>
      <c r="K16" s="185"/>
      <c r="L16" s="190"/>
      <c r="M16" s="192"/>
      <c r="N16" s="173"/>
      <c r="O16" s="173"/>
      <c r="P16" s="188"/>
      <c r="Q16" s="188"/>
      <c r="R16" s="188"/>
      <c r="S16" s="188"/>
      <c r="T16" s="188"/>
      <c r="U16" s="188"/>
      <c r="V16" s="185"/>
      <c r="W16" s="187"/>
      <c r="X16" s="187"/>
      <c r="Y16" s="187"/>
      <c r="Z16" s="187"/>
      <c r="AA16" s="188"/>
      <c r="AB16" s="188"/>
      <c r="AC16" s="188"/>
      <c r="AD16" s="188"/>
      <c r="AE16" s="188"/>
      <c r="AF16" s="188"/>
      <c r="AG16" s="188"/>
      <c r="AH16" s="188"/>
      <c r="AI16" s="187"/>
      <c r="AJ16" s="193"/>
      <c r="AK16" s="185"/>
      <c r="AL16" s="185"/>
      <c r="AM16" s="185"/>
      <c r="AN16" s="834"/>
      <c r="AO16" s="834"/>
      <c r="AP16" s="834"/>
      <c r="AQ16" s="834"/>
      <c r="AR16" s="834"/>
      <c r="AS16" s="834"/>
      <c r="AT16" s="185"/>
      <c r="AU16" s="195"/>
      <c r="AV16" s="187"/>
      <c r="AW16" s="185"/>
      <c r="AX16" s="185"/>
      <c r="AY16" s="185"/>
      <c r="AZ16" s="185"/>
      <c r="BA16" s="185"/>
      <c r="BB16" s="185"/>
      <c r="BC16" s="185"/>
      <c r="BD16" s="185"/>
      <c r="BE16" s="185"/>
      <c r="BF16" s="185"/>
      <c r="BG16" s="185"/>
      <c r="BH16" s="190"/>
      <c r="BI16" s="192"/>
      <c r="BJ16" s="190"/>
      <c r="BK16" s="190"/>
      <c r="BL16" s="196"/>
      <c r="BM16" s="188"/>
      <c r="BN16" s="188"/>
      <c r="BO16" s="188"/>
      <c r="BP16" s="188"/>
      <c r="BQ16" s="188"/>
      <c r="BR16" s="185"/>
      <c r="BS16" s="187"/>
      <c r="BT16" s="187"/>
      <c r="BU16" s="187"/>
      <c r="BV16" s="187"/>
      <c r="BW16" s="188"/>
      <c r="BX16" s="188"/>
      <c r="BY16" s="188"/>
      <c r="BZ16" s="188"/>
      <c r="CA16" s="196"/>
      <c r="CB16" s="196"/>
      <c r="CC16" s="188"/>
      <c r="CD16" s="173"/>
      <c r="CE16" s="173"/>
      <c r="CF16" s="191"/>
      <c r="CG16" s="185"/>
      <c r="CH16" s="185"/>
      <c r="CI16" s="185"/>
      <c r="CJ16" s="197"/>
      <c r="CK16" s="185"/>
      <c r="CL16" s="834"/>
      <c r="CM16" s="834"/>
      <c r="CN16" s="834"/>
      <c r="CO16" s="173"/>
    </row>
    <row r="17" spans="1:96" ht="44.25">
      <c r="A17" s="152"/>
      <c r="B17" s="153"/>
      <c r="C17" s="153"/>
      <c r="D17" s="173"/>
      <c r="E17" s="173"/>
      <c r="F17" s="181"/>
      <c r="G17" s="172"/>
      <c r="H17" s="198"/>
      <c r="I17" s="198"/>
      <c r="J17" s="879" t="s">
        <v>308</v>
      </c>
      <c r="K17" s="879"/>
      <c r="L17" s="879"/>
      <c r="M17" s="879"/>
      <c r="N17" s="879"/>
      <c r="O17" s="879"/>
      <c r="P17" s="198"/>
      <c r="Q17" s="198"/>
      <c r="R17" s="178"/>
      <c r="S17" s="199"/>
      <c r="T17" s="183"/>
      <c r="U17" s="183"/>
      <c r="V17" s="171"/>
      <c r="W17" s="180"/>
      <c r="X17" s="180"/>
      <c r="Y17" s="180"/>
      <c r="Z17" s="180"/>
      <c r="AA17" s="181"/>
      <c r="AB17" s="181"/>
      <c r="AC17" s="181"/>
      <c r="AD17" s="200"/>
      <c r="AE17" s="198"/>
      <c r="AF17" s="198"/>
      <c r="AG17" s="198"/>
      <c r="AH17" s="879" t="s">
        <v>313</v>
      </c>
      <c r="AI17" s="879"/>
      <c r="AJ17" s="879"/>
      <c r="AK17" s="879"/>
      <c r="AL17" s="879"/>
      <c r="AM17" s="879"/>
      <c r="AN17" s="175"/>
      <c r="AO17" s="175"/>
      <c r="AP17" s="201"/>
      <c r="AQ17" s="202"/>
      <c r="AR17" s="171"/>
      <c r="AS17" s="202"/>
      <c r="AT17" s="171"/>
      <c r="AU17" s="181"/>
      <c r="AV17" s="180"/>
      <c r="AW17" s="171"/>
      <c r="AX17" s="171"/>
      <c r="AY17" s="171"/>
      <c r="AZ17" s="171"/>
      <c r="BA17" s="171"/>
      <c r="BB17" s="171"/>
      <c r="BC17" s="172"/>
      <c r="BD17" s="174"/>
      <c r="BE17" s="174"/>
      <c r="BF17" s="879" t="s">
        <v>312</v>
      </c>
      <c r="BG17" s="879"/>
      <c r="BH17" s="879"/>
      <c r="BI17" s="879"/>
      <c r="BJ17" s="879"/>
      <c r="BK17" s="879"/>
      <c r="BL17" s="173"/>
      <c r="BM17" s="176"/>
      <c r="BN17" s="178"/>
      <c r="BO17" s="183"/>
      <c r="BP17" s="183"/>
      <c r="BQ17" s="183"/>
      <c r="BR17" s="171"/>
      <c r="BS17" s="180"/>
      <c r="BT17" s="180"/>
      <c r="BU17" s="180"/>
      <c r="BV17" s="180"/>
      <c r="BW17" s="181"/>
      <c r="BX17" s="181"/>
      <c r="BY17" s="181"/>
      <c r="BZ17" s="181"/>
      <c r="CA17" s="203"/>
      <c r="CB17" s="173"/>
      <c r="CC17" s="198"/>
      <c r="CD17" s="879" t="s">
        <v>315</v>
      </c>
      <c r="CE17" s="879"/>
      <c r="CF17" s="879"/>
      <c r="CG17" s="879"/>
      <c r="CH17" s="879"/>
      <c r="CI17" s="879"/>
      <c r="CJ17" s="173"/>
      <c r="CK17" s="198"/>
      <c r="CL17" s="204"/>
      <c r="CM17" s="202"/>
      <c r="CN17" s="202"/>
      <c r="CO17" s="173"/>
    </row>
    <row r="18" spans="1:96" ht="126.75" customHeight="1">
      <c r="A18" s="152"/>
      <c r="B18" s="153"/>
      <c r="C18" s="153"/>
      <c r="D18" s="173"/>
      <c r="E18" s="181"/>
      <c r="F18" s="181"/>
      <c r="G18" s="179"/>
      <c r="H18" s="181"/>
      <c r="I18" s="181"/>
      <c r="J18" s="855"/>
      <c r="K18" s="855"/>
      <c r="L18" s="855"/>
      <c r="M18" s="855"/>
      <c r="N18" s="855"/>
      <c r="O18" s="855"/>
      <c r="P18" s="181"/>
      <c r="Q18" s="181"/>
      <c r="R18" s="205"/>
      <c r="S18" s="199"/>
      <c r="T18" s="183"/>
      <c r="U18" s="183"/>
      <c r="V18" s="171"/>
      <c r="W18" s="180"/>
      <c r="X18" s="180"/>
      <c r="Y18" s="180"/>
      <c r="Z18" s="180"/>
      <c r="AA18" s="181"/>
      <c r="AB18" s="181"/>
      <c r="AC18" s="181"/>
      <c r="AD18" s="203"/>
      <c r="AE18" s="181"/>
      <c r="AF18" s="181"/>
      <c r="AG18" s="181"/>
      <c r="AH18" s="855"/>
      <c r="AI18" s="855"/>
      <c r="AJ18" s="855"/>
      <c r="AK18" s="855"/>
      <c r="AL18" s="855"/>
      <c r="AM18" s="855"/>
      <c r="AN18" s="202"/>
      <c r="AO18" s="202"/>
      <c r="AP18" s="206"/>
      <c r="AQ18" s="202"/>
      <c r="AR18" s="171"/>
      <c r="AS18" s="202"/>
      <c r="AT18" s="171"/>
      <c r="AU18" s="181"/>
      <c r="AV18" s="180"/>
      <c r="AW18" s="171"/>
      <c r="AX18" s="171"/>
      <c r="AY18" s="171"/>
      <c r="AZ18" s="171"/>
      <c r="BA18" s="171"/>
      <c r="BB18" s="171"/>
      <c r="BC18" s="179"/>
      <c r="BD18" s="171"/>
      <c r="BE18" s="171"/>
      <c r="BF18" s="855"/>
      <c r="BG18" s="855"/>
      <c r="BH18" s="855"/>
      <c r="BI18" s="855"/>
      <c r="BJ18" s="855"/>
      <c r="BK18" s="855"/>
      <c r="BL18" s="173"/>
      <c r="BM18" s="183"/>
      <c r="BN18" s="205"/>
      <c r="BO18" s="183"/>
      <c r="BP18" s="183"/>
      <c r="BQ18" s="183"/>
      <c r="BR18" s="171"/>
      <c r="BS18" s="180"/>
      <c r="BT18" s="180"/>
      <c r="BU18" s="180"/>
      <c r="BV18" s="180"/>
      <c r="BW18" s="181"/>
      <c r="BX18" s="181"/>
      <c r="BY18" s="181"/>
      <c r="BZ18" s="181"/>
      <c r="CA18" s="203"/>
      <c r="CB18" s="181"/>
      <c r="CC18" s="181"/>
      <c r="CD18" s="855"/>
      <c r="CE18" s="855"/>
      <c r="CF18" s="855"/>
      <c r="CG18" s="855"/>
      <c r="CH18" s="855"/>
      <c r="CI18" s="855"/>
      <c r="CJ18" s="173"/>
      <c r="CK18" s="181"/>
      <c r="CL18" s="207"/>
      <c r="CM18" s="202"/>
      <c r="CN18" s="202"/>
      <c r="CO18" s="173"/>
    </row>
    <row r="19" spans="1:96" ht="20.25" customHeight="1">
      <c r="A19" s="115"/>
      <c r="B19" s="156"/>
      <c r="C19" s="156"/>
      <c r="D19" s="208"/>
      <c r="E19" s="208"/>
      <c r="F19" s="209"/>
      <c r="G19" s="210"/>
      <c r="H19" s="211"/>
      <c r="I19" s="211"/>
      <c r="J19" s="212"/>
      <c r="K19" s="212"/>
      <c r="L19" s="212"/>
      <c r="M19" s="212"/>
      <c r="N19" s="213"/>
      <c r="O19" s="213"/>
      <c r="P19" s="208"/>
      <c r="Q19" s="208"/>
      <c r="R19" s="209"/>
      <c r="S19" s="210"/>
      <c r="T19" s="211"/>
      <c r="U19" s="211"/>
      <c r="V19" s="212"/>
      <c r="W19" s="212"/>
      <c r="X19" s="212"/>
      <c r="Y19" s="214"/>
      <c r="Z19" s="214"/>
      <c r="AA19" s="213"/>
      <c r="AB19" s="213"/>
      <c r="AC19" s="212"/>
      <c r="AD19" s="215"/>
      <c r="AE19" s="212"/>
      <c r="AF19" s="212"/>
      <c r="AG19" s="213"/>
      <c r="AH19" s="213"/>
      <c r="AI19" s="213"/>
      <c r="AJ19" s="214"/>
      <c r="AK19" s="213"/>
      <c r="AL19" s="213"/>
      <c r="AM19" s="213"/>
      <c r="AN19" s="212"/>
      <c r="AO19" s="212"/>
      <c r="AP19" s="216"/>
      <c r="AQ19" s="212"/>
      <c r="AR19" s="212"/>
      <c r="AS19" s="212"/>
      <c r="AT19" s="212"/>
      <c r="AU19" s="214"/>
      <c r="AV19" s="213"/>
      <c r="AW19" s="213"/>
      <c r="AX19" s="212"/>
      <c r="AY19" s="212"/>
      <c r="AZ19" s="212"/>
      <c r="BA19" s="212"/>
      <c r="BB19" s="212"/>
      <c r="BC19" s="215"/>
      <c r="BD19" s="213"/>
      <c r="BE19" s="213"/>
      <c r="BF19" s="213"/>
      <c r="BG19" s="212"/>
      <c r="BH19" s="212"/>
      <c r="BI19" s="214"/>
      <c r="BJ19" s="213"/>
      <c r="BK19" s="213"/>
      <c r="BL19" s="208"/>
      <c r="BM19" s="208"/>
      <c r="BN19" s="209"/>
      <c r="BO19" s="208"/>
      <c r="BP19" s="211"/>
      <c r="BQ19" s="211"/>
      <c r="BR19" s="212"/>
      <c r="BS19" s="212"/>
      <c r="BT19" s="212"/>
      <c r="BU19" s="214"/>
      <c r="BV19" s="214"/>
      <c r="BW19" s="213"/>
      <c r="BX19" s="208"/>
      <c r="BY19" s="211"/>
      <c r="BZ19" s="211"/>
      <c r="CA19" s="217"/>
      <c r="CB19" s="211"/>
      <c r="CC19" s="208"/>
      <c r="CD19" s="213"/>
      <c r="CE19" s="213"/>
      <c r="CF19" s="213"/>
      <c r="CG19" s="213"/>
      <c r="CH19" s="213"/>
      <c r="CI19" s="213"/>
      <c r="CJ19" s="173"/>
      <c r="CK19" s="213"/>
      <c r="CL19" s="213"/>
      <c r="CM19" s="186"/>
      <c r="CN19" s="185"/>
      <c r="CO19" s="173"/>
    </row>
    <row r="20" spans="1:96" ht="44.25">
      <c r="A20" s="152"/>
      <c r="B20" s="154"/>
      <c r="C20" s="154"/>
      <c r="D20" s="882" t="s">
        <v>316</v>
      </c>
      <c r="E20" s="879"/>
      <c r="F20" s="879"/>
      <c r="G20" s="879"/>
      <c r="H20" s="879"/>
      <c r="I20" s="883"/>
      <c r="J20" s="181"/>
      <c r="K20" s="181"/>
      <c r="L20" s="181"/>
      <c r="M20" s="181"/>
      <c r="N20" s="181"/>
      <c r="O20" s="218"/>
      <c r="P20" s="879" t="s">
        <v>317</v>
      </c>
      <c r="Q20" s="879"/>
      <c r="R20" s="879"/>
      <c r="S20" s="879"/>
      <c r="T20" s="879"/>
      <c r="U20" s="879"/>
      <c r="V20" s="880"/>
      <c r="W20" s="855"/>
      <c r="X20" s="855"/>
      <c r="Y20" s="855"/>
      <c r="Z20" s="855"/>
      <c r="AA20" s="881"/>
      <c r="AB20" s="882" t="s">
        <v>318</v>
      </c>
      <c r="AC20" s="879"/>
      <c r="AD20" s="879"/>
      <c r="AE20" s="879"/>
      <c r="AF20" s="879"/>
      <c r="AG20" s="883"/>
      <c r="AH20" s="880"/>
      <c r="AI20" s="855"/>
      <c r="AJ20" s="855"/>
      <c r="AK20" s="855"/>
      <c r="AL20" s="855"/>
      <c r="AM20" s="881"/>
      <c r="AN20" s="879" t="s">
        <v>319</v>
      </c>
      <c r="AO20" s="879"/>
      <c r="AP20" s="879"/>
      <c r="AQ20" s="879"/>
      <c r="AR20" s="879"/>
      <c r="AS20" s="879"/>
      <c r="AT20" s="880"/>
      <c r="AU20" s="855"/>
      <c r="AV20" s="855"/>
      <c r="AW20" s="855"/>
      <c r="AX20" s="855"/>
      <c r="AY20" s="881"/>
      <c r="AZ20" s="882" t="s">
        <v>320</v>
      </c>
      <c r="BA20" s="879"/>
      <c r="BB20" s="879"/>
      <c r="BC20" s="879"/>
      <c r="BD20" s="879"/>
      <c r="BE20" s="883"/>
      <c r="BF20" s="880"/>
      <c r="BG20" s="855"/>
      <c r="BH20" s="855"/>
      <c r="BI20" s="855"/>
      <c r="BJ20" s="855"/>
      <c r="BK20" s="881"/>
      <c r="BL20" s="879" t="s">
        <v>321</v>
      </c>
      <c r="BM20" s="879"/>
      <c r="BN20" s="879"/>
      <c r="BO20" s="879"/>
      <c r="BP20" s="879"/>
      <c r="BQ20" s="879"/>
      <c r="BR20" s="880"/>
      <c r="BS20" s="855"/>
      <c r="BT20" s="855"/>
      <c r="BU20" s="855"/>
      <c r="BV20" s="855"/>
      <c r="BW20" s="881"/>
      <c r="BX20" s="882" t="s">
        <v>322</v>
      </c>
      <c r="BY20" s="879"/>
      <c r="BZ20" s="879"/>
      <c r="CA20" s="879"/>
      <c r="CB20" s="879"/>
      <c r="CC20" s="883"/>
      <c r="CD20" s="203"/>
      <c r="CE20" s="181"/>
      <c r="CF20" s="181"/>
      <c r="CG20" s="181"/>
      <c r="CH20" s="181"/>
      <c r="CI20" s="181"/>
      <c r="CJ20" s="882" t="s">
        <v>323</v>
      </c>
      <c r="CK20" s="879"/>
      <c r="CL20" s="879"/>
      <c r="CM20" s="879"/>
      <c r="CN20" s="879"/>
      <c r="CO20" s="883"/>
      <c r="CP20" s="153"/>
      <c r="CQ20" s="153"/>
      <c r="CR20" s="154"/>
    </row>
    <row r="21" spans="1:96" ht="93" customHeight="1">
      <c r="A21" s="160"/>
      <c r="B21" s="154"/>
      <c r="C21" s="154"/>
      <c r="D21" s="880"/>
      <c r="E21" s="855"/>
      <c r="F21" s="855"/>
      <c r="G21" s="855"/>
      <c r="H21" s="855"/>
      <c r="I21" s="884"/>
      <c r="J21" s="181"/>
      <c r="K21" s="181"/>
      <c r="L21" s="181"/>
      <c r="M21" s="181"/>
      <c r="N21" s="181"/>
      <c r="O21" s="218"/>
      <c r="P21" s="855"/>
      <c r="Q21" s="855"/>
      <c r="R21" s="855"/>
      <c r="S21" s="855"/>
      <c r="T21" s="855"/>
      <c r="U21" s="855"/>
      <c r="V21" s="880"/>
      <c r="W21" s="855"/>
      <c r="X21" s="855"/>
      <c r="Y21" s="855"/>
      <c r="Z21" s="855"/>
      <c r="AA21" s="881"/>
      <c r="AB21" s="880"/>
      <c r="AC21" s="855"/>
      <c r="AD21" s="855"/>
      <c r="AE21" s="855"/>
      <c r="AF21" s="855"/>
      <c r="AG21" s="884"/>
      <c r="AH21" s="880"/>
      <c r="AI21" s="855"/>
      <c r="AJ21" s="855"/>
      <c r="AK21" s="855"/>
      <c r="AL21" s="855"/>
      <c r="AM21" s="881"/>
      <c r="AN21" s="855"/>
      <c r="AO21" s="855"/>
      <c r="AP21" s="855"/>
      <c r="AQ21" s="855"/>
      <c r="AR21" s="855"/>
      <c r="AS21" s="855"/>
      <c r="AT21" s="880"/>
      <c r="AU21" s="855"/>
      <c r="AV21" s="855"/>
      <c r="AW21" s="855"/>
      <c r="AX21" s="855"/>
      <c r="AY21" s="881"/>
      <c r="AZ21" s="880"/>
      <c r="BA21" s="855"/>
      <c r="BB21" s="855"/>
      <c r="BC21" s="855"/>
      <c r="BD21" s="855"/>
      <c r="BE21" s="884"/>
      <c r="BF21" s="880"/>
      <c r="BG21" s="855"/>
      <c r="BH21" s="855"/>
      <c r="BI21" s="855"/>
      <c r="BJ21" s="855"/>
      <c r="BK21" s="881"/>
      <c r="BL21" s="855"/>
      <c r="BM21" s="855"/>
      <c r="BN21" s="855"/>
      <c r="BO21" s="855"/>
      <c r="BP21" s="855"/>
      <c r="BQ21" s="855"/>
      <c r="BR21" s="880"/>
      <c r="BS21" s="855"/>
      <c r="BT21" s="855"/>
      <c r="BU21" s="855"/>
      <c r="BV21" s="855"/>
      <c r="BW21" s="881"/>
      <c r="BX21" s="880"/>
      <c r="BY21" s="855"/>
      <c r="BZ21" s="855"/>
      <c r="CA21" s="855"/>
      <c r="CB21" s="855"/>
      <c r="CC21" s="884"/>
      <c r="CD21" s="203"/>
      <c r="CE21" s="181"/>
      <c r="CF21" s="181"/>
      <c r="CG21" s="181"/>
      <c r="CH21" s="181"/>
      <c r="CI21" s="181"/>
      <c r="CJ21" s="880"/>
      <c r="CK21" s="855"/>
      <c r="CL21" s="855"/>
      <c r="CM21" s="855"/>
      <c r="CN21" s="855"/>
      <c r="CO21" s="884"/>
      <c r="CP21" s="153"/>
      <c r="CQ21" s="153"/>
      <c r="CR21" s="154"/>
    </row>
    <row r="22" spans="1:96" ht="22.5" customHeight="1">
      <c r="A22" s="161"/>
      <c r="B22" s="129"/>
      <c r="C22" s="129"/>
      <c r="D22" s="162"/>
      <c r="E22" s="129"/>
      <c r="F22" s="129"/>
      <c r="G22" s="129"/>
      <c r="H22" s="129"/>
      <c r="I22" s="157"/>
      <c r="J22" s="129"/>
      <c r="K22" s="129"/>
      <c r="L22" s="129"/>
      <c r="M22" s="129"/>
      <c r="N22" s="129"/>
      <c r="O22" s="157"/>
      <c r="P22" s="129"/>
      <c r="Q22" s="129"/>
      <c r="R22" s="129"/>
      <c r="S22" s="129"/>
      <c r="T22" s="129"/>
      <c r="U22" s="157"/>
      <c r="V22" s="129"/>
      <c r="W22" s="129"/>
      <c r="X22" s="129"/>
      <c r="Y22" s="163"/>
      <c r="Z22" s="129"/>
      <c r="AA22" s="157"/>
      <c r="AB22" s="129"/>
      <c r="AC22" s="129"/>
      <c r="AD22" s="129"/>
      <c r="AE22" s="129"/>
      <c r="AF22" s="155"/>
      <c r="AG22" s="158"/>
      <c r="AH22" s="155"/>
      <c r="AI22" s="155"/>
      <c r="AJ22" s="155"/>
      <c r="AK22" s="155"/>
      <c r="AL22" s="155"/>
      <c r="AM22" s="158"/>
      <c r="AN22" s="155"/>
      <c r="AO22" s="155"/>
      <c r="AP22" s="129"/>
      <c r="AQ22" s="129"/>
      <c r="AR22" s="129"/>
      <c r="AS22" s="157"/>
      <c r="AT22" s="129"/>
      <c r="AU22" s="129"/>
      <c r="AV22" s="129"/>
      <c r="AW22" s="163"/>
      <c r="AX22" s="129"/>
      <c r="AY22" s="129"/>
      <c r="AZ22" s="164"/>
      <c r="BA22" s="129"/>
      <c r="BB22" s="155"/>
      <c r="BC22" s="155"/>
      <c r="BD22" s="129"/>
      <c r="BE22" s="129"/>
      <c r="BF22" s="162"/>
      <c r="BG22" s="129"/>
      <c r="BH22" s="129"/>
      <c r="BI22" s="163"/>
      <c r="BJ22" s="129"/>
      <c r="BK22" s="157"/>
      <c r="BL22" s="129"/>
      <c r="BM22" s="129"/>
      <c r="BN22" s="129"/>
      <c r="BO22" s="129"/>
      <c r="BP22" s="129"/>
      <c r="BQ22" s="157"/>
      <c r="BR22" s="129"/>
      <c r="BS22" s="129"/>
      <c r="BT22" s="129"/>
      <c r="BU22" s="163"/>
      <c r="BV22" s="129"/>
      <c r="BW22" s="157"/>
      <c r="BX22" s="129"/>
      <c r="BY22" s="129"/>
      <c r="BZ22" s="129"/>
      <c r="CA22" s="129"/>
      <c r="CB22" s="155"/>
      <c r="CC22" s="158"/>
      <c r="CD22" s="155"/>
      <c r="CE22" s="155"/>
      <c r="CF22" s="155"/>
      <c r="CG22" s="155"/>
      <c r="CH22" s="155"/>
      <c r="CI22" s="155"/>
      <c r="CJ22" s="162"/>
      <c r="CK22" s="129"/>
      <c r="CL22" s="129"/>
      <c r="CM22" s="129"/>
      <c r="CN22" s="155"/>
      <c r="CO22" s="158"/>
      <c r="CP22" s="155"/>
      <c r="CQ22" s="155"/>
      <c r="CR22" s="129"/>
    </row>
    <row r="23" spans="1:96" ht="35.25">
      <c r="A23" s="115"/>
      <c r="B23" s="129"/>
      <c r="C23" s="129"/>
      <c r="D23" s="162"/>
      <c r="E23" s="129"/>
      <c r="F23" s="129"/>
      <c r="G23" s="129"/>
      <c r="H23" s="129"/>
      <c r="I23" s="157"/>
      <c r="J23" s="129"/>
      <c r="K23" s="129"/>
      <c r="L23" s="129"/>
      <c r="M23" s="129"/>
      <c r="N23" s="129"/>
      <c r="O23" s="157"/>
      <c r="P23" s="129"/>
      <c r="Q23" s="129"/>
      <c r="R23" s="129"/>
      <c r="S23" s="129"/>
      <c r="T23" s="129"/>
      <c r="U23" s="157"/>
      <c r="V23" s="129"/>
      <c r="W23" s="129"/>
      <c r="X23" s="129"/>
      <c r="Y23" s="163"/>
      <c r="Z23" s="129"/>
      <c r="AA23" s="129"/>
      <c r="AB23" s="164"/>
      <c r="AC23" s="129"/>
      <c r="AD23" s="129"/>
      <c r="AE23" s="129"/>
      <c r="AF23" s="129"/>
      <c r="AG23" s="157"/>
      <c r="AH23" s="129"/>
      <c r="AI23" s="129"/>
      <c r="AJ23" s="129"/>
      <c r="AK23" s="163"/>
      <c r="AL23" s="129"/>
      <c r="AM23" s="157"/>
      <c r="AN23" s="129"/>
      <c r="AO23" s="129"/>
      <c r="AP23" s="129"/>
      <c r="AQ23" s="129"/>
      <c r="AR23" s="129"/>
      <c r="AS23" s="157"/>
      <c r="AT23" s="129"/>
      <c r="AU23" s="129"/>
      <c r="AV23" s="129"/>
      <c r="AW23" s="163"/>
      <c r="AX23" s="129"/>
      <c r="AY23" s="129"/>
      <c r="AZ23" s="164"/>
      <c r="BA23" s="129"/>
      <c r="BB23" s="155"/>
      <c r="BC23" s="155"/>
      <c r="BD23" s="129"/>
      <c r="BE23" s="157"/>
      <c r="BF23" s="129"/>
      <c r="BG23" s="129"/>
      <c r="BH23" s="129"/>
      <c r="BI23" s="163"/>
      <c r="BJ23" s="129"/>
      <c r="BK23" s="157"/>
      <c r="BL23" s="129"/>
      <c r="BM23" s="129"/>
      <c r="BN23" s="129"/>
      <c r="BO23" s="129"/>
      <c r="BP23" s="129"/>
      <c r="BQ23" s="157"/>
      <c r="BR23" s="129"/>
      <c r="BS23" s="129"/>
      <c r="BT23" s="129"/>
      <c r="BU23" s="163"/>
      <c r="BV23" s="129"/>
      <c r="BW23" s="129"/>
      <c r="BX23" s="164"/>
      <c r="BY23" s="129"/>
      <c r="BZ23" s="129"/>
      <c r="CA23" s="129"/>
      <c r="CB23" s="129"/>
      <c r="CC23" s="157"/>
      <c r="CD23" s="129"/>
      <c r="CE23" s="129"/>
      <c r="CF23" s="129"/>
      <c r="CG23" s="129"/>
      <c r="CH23" s="129"/>
      <c r="CI23" s="129"/>
      <c r="CJ23" s="164"/>
      <c r="CK23" s="129"/>
      <c r="CL23" s="129"/>
      <c r="CM23" s="129"/>
      <c r="CN23" s="129"/>
      <c r="CO23" s="157"/>
      <c r="CP23" s="129"/>
      <c r="CQ23" s="129"/>
      <c r="CR23" s="129"/>
    </row>
    <row r="24" spans="1:96" ht="6.75" customHeight="1" thickBot="1">
      <c r="A24" s="115"/>
      <c r="B24" s="129"/>
      <c r="C24" s="157"/>
      <c r="D24" s="129"/>
      <c r="E24" s="129"/>
      <c r="F24" s="129"/>
      <c r="G24" s="129"/>
      <c r="H24" s="129"/>
      <c r="I24" s="129"/>
      <c r="J24" s="129"/>
      <c r="K24" s="129"/>
      <c r="L24" s="129"/>
      <c r="M24" s="129"/>
      <c r="N24" s="129"/>
      <c r="O24" s="165"/>
      <c r="P24" s="129"/>
      <c r="Q24" s="129"/>
      <c r="R24" s="129"/>
      <c r="S24" s="129"/>
      <c r="T24" s="129"/>
      <c r="U24" s="165"/>
      <c r="V24" s="166"/>
      <c r="W24" s="129"/>
      <c r="X24" s="129"/>
      <c r="Y24" s="129"/>
      <c r="Z24" s="129"/>
      <c r="AA24" s="129"/>
      <c r="AB24" s="167"/>
      <c r="AC24" s="129"/>
      <c r="AD24" s="129"/>
      <c r="AE24" s="129"/>
      <c r="AF24" s="129"/>
      <c r="AG24" s="165"/>
      <c r="AH24" s="129"/>
      <c r="AI24" s="129"/>
      <c r="AJ24" s="129"/>
      <c r="AK24" s="129"/>
      <c r="AL24" s="129"/>
      <c r="AM24" s="129"/>
      <c r="AN24" s="168"/>
      <c r="AO24" s="129"/>
      <c r="AP24" s="129"/>
      <c r="AQ24" s="129"/>
      <c r="AR24" s="129"/>
      <c r="AS24" s="165"/>
      <c r="AT24" s="129"/>
      <c r="AU24" s="129"/>
      <c r="AV24" s="129"/>
      <c r="AW24" s="129"/>
      <c r="AX24" s="129"/>
      <c r="AY24" s="165"/>
      <c r="AZ24" s="129"/>
      <c r="BA24" s="129"/>
      <c r="BB24" s="155"/>
      <c r="BC24" s="155"/>
      <c r="BD24" s="129"/>
      <c r="BE24" s="165"/>
      <c r="BF24" s="129"/>
      <c r="BG24" s="129"/>
      <c r="BH24" s="129"/>
      <c r="BI24" s="129"/>
      <c r="BJ24" s="129"/>
      <c r="BK24" s="165"/>
      <c r="BL24" s="129"/>
      <c r="BM24" s="129"/>
      <c r="BN24" s="129"/>
      <c r="BO24" s="129"/>
      <c r="BP24" s="129"/>
      <c r="BQ24" s="165"/>
      <c r="BR24" s="166"/>
      <c r="BS24" s="129"/>
      <c r="BT24" s="129"/>
      <c r="BU24" s="129"/>
      <c r="BV24" s="129"/>
      <c r="BW24" s="129"/>
      <c r="BX24" s="167"/>
      <c r="BY24" s="129"/>
      <c r="BZ24" s="129"/>
      <c r="CA24" s="129"/>
      <c r="CB24" s="129"/>
      <c r="CC24" s="165"/>
      <c r="CD24" s="129"/>
      <c r="CE24" s="129"/>
      <c r="CF24" s="129"/>
      <c r="CG24" s="129"/>
      <c r="CH24" s="129"/>
      <c r="CI24" s="129"/>
      <c r="CJ24" s="129"/>
      <c r="CK24" s="129"/>
      <c r="CL24" s="129"/>
      <c r="CM24" s="129"/>
      <c r="CN24" s="129"/>
      <c r="CO24" s="165"/>
      <c r="CP24" s="129"/>
      <c r="CQ24" s="129"/>
      <c r="CR24" s="129"/>
    </row>
    <row r="25" spans="1:96" ht="37.5">
      <c r="A25" s="115"/>
      <c r="B25" s="836" t="s">
        <v>226</v>
      </c>
      <c r="C25" s="837"/>
      <c r="D25" s="837"/>
      <c r="E25" s="838"/>
      <c r="F25" s="159"/>
      <c r="G25" s="159"/>
      <c r="H25" s="836" t="s">
        <v>207</v>
      </c>
      <c r="I25" s="837"/>
      <c r="J25" s="837"/>
      <c r="K25" s="838"/>
      <c r="L25" s="159"/>
      <c r="M25" s="159"/>
      <c r="N25" s="836" t="s">
        <v>209</v>
      </c>
      <c r="O25" s="837"/>
      <c r="P25" s="837"/>
      <c r="Q25" s="838"/>
      <c r="R25" s="159"/>
      <c r="S25" s="159"/>
      <c r="T25" s="836" t="s">
        <v>210</v>
      </c>
      <c r="U25" s="837"/>
      <c r="V25" s="837"/>
      <c r="W25" s="838"/>
      <c r="X25" s="159"/>
      <c r="Y25" s="159"/>
      <c r="Z25" s="836" t="s">
        <v>212</v>
      </c>
      <c r="AA25" s="837"/>
      <c r="AB25" s="837"/>
      <c r="AC25" s="838"/>
      <c r="AD25" s="159"/>
      <c r="AE25" s="159"/>
      <c r="AF25" s="836" t="s">
        <v>213</v>
      </c>
      <c r="AG25" s="837"/>
      <c r="AH25" s="837"/>
      <c r="AI25" s="838"/>
      <c r="AJ25" s="159"/>
      <c r="AK25" s="159"/>
      <c r="AL25" s="836" t="s">
        <v>233</v>
      </c>
      <c r="AM25" s="837"/>
      <c r="AN25" s="837"/>
      <c r="AO25" s="838"/>
      <c r="AP25" s="159"/>
      <c r="AQ25" s="159"/>
      <c r="AR25" s="836" t="s">
        <v>215</v>
      </c>
      <c r="AS25" s="837"/>
      <c r="AT25" s="837"/>
      <c r="AU25" s="838"/>
      <c r="AV25" s="159"/>
      <c r="AW25" s="159"/>
      <c r="AX25" s="836" t="s">
        <v>205</v>
      </c>
      <c r="AY25" s="837"/>
      <c r="AZ25" s="837"/>
      <c r="BA25" s="838"/>
      <c r="BB25" s="155"/>
      <c r="BC25" s="155"/>
      <c r="BD25" s="836" t="s">
        <v>204</v>
      </c>
      <c r="BE25" s="837"/>
      <c r="BF25" s="837"/>
      <c r="BG25" s="838"/>
      <c r="BH25" s="159"/>
      <c r="BI25" s="159"/>
      <c r="BJ25" s="836" t="s">
        <v>202</v>
      </c>
      <c r="BK25" s="837"/>
      <c r="BL25" s="837"/>
      <c r="BM25" s="838"/>
      <c r="BN25" s="159"/>
      <c r="BO25" s="159"/>
      <c r="BP25" s="836" t="s">
        <v>221</v>
      </c>
      <c r="BQ25" s="837"/>
      <c r="BR25" s="837"/>
      <c r="BS25" s="838"/>
      <c r="BT25" s="159"/>
      <c r="BU25" s="159"/>
      <c r="BV25" s="836" t="s">
        <v>200</v>
      </c>
      <c r="BW25" s="837"/>
      <c r="BX25" s="837"/>
      <c r="BY25" s="838"/>
      <c r="BZ25" s="159"/>
      <c r="CA25" s="159"/>
      <c r="CB25" s="836" t="s">
        <v>219</v>
      </c>
      <c r="CC25" s="837"/>
      <c r="CD25" s="837"/>
      <c r="CE25" s="838"/>
      <c r="CF25" s="159"/>
      <c r="CG25" s="159"/>
      <c r="CH25" s="836" t="s">
        <v>198</v>
      </c>
      <c r="CI25" s="837"/>
      <c r="CJ25" s="837"/>
      <c r="CK25" s="838"/>
      <c r="CL25" s="159"/>
      <c r="CM25" s="159"/>
      <c r="CN25" s="836" t="s">
        <v>459</v>
      </c>
      <c r="CO25" s="837"/>
      <c r="CP25" s="837"/>
      <c r="CQ25" s="838"/>
      <c r="CR25" s="159"/>
    </row>
    <row r="26" spans="1:96" ht="37.5">
      <c r="A26" s="115"/>
      <c r="B26" s="839"/>
      <c r="C26" s="840"/>
      <c r="D26" s="840"/>
      <c r="E26" s="841"/>
      <c r="F26" s="159"/>
      <c r="G26" s="159"/>
      <c r="H26" s="839"/>
      <c r="I26" s="840"/>
      <c r="J26" s="840"/>
      <c r="K26" s="841"/>
      <c r="L26" s="159"/>
      <c r="M26" s="159"/>
      <c r="N26" s="839"/>
      <c r="O26" s="840"/>
      <c r="P26" s="840"/>
      <c r="Q26" s="841"/>
      <c r="R26" s="159"/>
      <c r="S26" s="159"/>
      <c r="T26" s="839"/>
      <c r="U26" s="840"/>
      <c r="V26" s="840"/>
      <c r="W26" s="841"/>
      <c r="X26" s="159"/>
      <c r="Y26" s="159"/>
      <c r="Z26" s="839"/>
      <c r="AA26" s="840"/>
      <c r="AB26" s="840"/>
      <c r="AC26" s="841"/>
      <c r="AD26" s="159"/>
      <c r="AE26" s="159"/>
      <c r="AF26" s="839"/>
      <c r="AG26" s="840"/>
      <c r="AH26" s="840"/>
      <c r="AI26" s="841"/>
      <c r="AJ26" s="159"/>
      <c r="AK26" s="159"/>
      <c r="AL26" s="839"/>
      <c r="AM26" s="840"/>
      <c r="AN26" s="840"/>
      <c r="AO26" s="841"/>
      <c r="AP26" s="159"/>
      <c r="AQ26" s="159"/>
      <c r="AR26" s="839"/>
      <c r="AS26" s="840"/>
      <c r="AT26" s="840"/>
      <c r="AU26" s="841"/>
      <c r="AV26" s="159"/>
      <c r="AW26" s="159"/>
      <c r="AX26" s="839"/>
      <c r="AY26" s="840"/>
      <c r="AZ26" s="840"/>
      <c r="BA26" s="841"/>
      <c r="BB26" s="155"/>
      <c r="BC26" s="155"/>
      <c r="BD26" s="839"/>
      <c r="BE26" s="840"/>
      <c r="BF26" s="840"/>
      <c r="BG26" s="841"/>
      <c r="BH26" s="159"/>
      <c r="BI26" s="159"/>
      <c r="BJ26" s="839"/>
      <c r="BK26" s="840"/>
      <c r="BL26" s="840"/>
      <c r="BM26" s="841"/>
      <c r="BN26" s="159"/>
      <c r="BO26" s="159"/>
      <c r="BP26" s="839"/>
      <c r="BQ26" s="840"/>
      <c r="BR26" s="840"/>
      <c r="BS26" s="841"/>
      <c r="BT26" s="159"/>
      <c r="BU26" s="159"/>
      <c r="BV26" s="839"/>
      <c r="BW26" s="840"/>
      <c r="BX26" s="840"/>
      <c r="BY26" s="841"/>
      <c r="BZ26" s="159"/>
      <c r="CA26" s="159"/>
      <c r="CB26" s="839"/>
      <c r="CC26" s="840"/>
      <c r="CD26" s="840"/>
      <c r="CE26" s="841"/>
      <c r="CF26" s="159"/>
      <c r="CG26" s="159"/>
      <c r="CH26" s="839"/>
      <c r="CI26" s="840"/>
      <c r="CJ26" s="840"/>
      <c r="CK26" s="841"/>
      <c r="CL26" s="159"/>
      <c r="CM26" s="159"/>
      <c r="CN26" s="839"/>
      <c r="CO26" s="840"/>
      <c r="CP26" s="840"/>
      <c r="CQ26" s="841"/>
      <c r="CR26" s="159"/>
    </row>
    <row r="27" spans="1:96" ht="38.450000000000003" hidden="1" customHeight="1">
      <c r="A27" s="115"/>
      <c r="B27" s="814"/>
      <c r="C27" s="815"/>
      <c r="D27" s="815"/>
      <c r="E27" s="816"/>
      <c r="F27" s="169"/>
      <c r="G27" s="169"/>
      <c r="H27" s="814"/>
      <c r="I27" s="815"/>
      <c r="J27" s="815"/>
      <c r="K27" s="816"/>
      <c r="L27" s="169"/>
      <c r="M27" s="169"/>
      <c r="N27" s="814"/>
      <c r="O27" s="815"/>
      <c r="P27" s="815"/>
      <c r="Q27" s="816"/>
      <c r="R27" s="169"/>
      <c r="S27" s="122"/>
      <c r="T27" s="814"/>
      <c r="U27" s="815"/>
      <c r="V27" s="815"/>
      <c r="W27" s="816"/>
      <c r="X27" s="169"/>
      <c r="Y27" s="122"/>
      <c r="Z27" s="814"/>
      <c r="AA27" s="815"/>
      <c r="AB27" s="815"/>
      <c r="AC27" s="816"/>
      <c r="AD27" s="122"/>
      <c r="AE27" s="122"/>
      <c r="AF27" s="814"/>
      <c r="AG27" s="815"/>
      <c r="AH27" s="815"/>
      <c r="AI27" s="816"/>
      <c r="AJ27" s="169"/>
      <c r="AK27" s="122"/>
      <c r="AL27" s="814"/>
      <c r="AM27" s="815"/>
      <c r="AN27" s="815"/>
      <c r="AO27" s="816"/>
      <c r="AP27" s="169"/>
      <c r="AQ27" s="122"/>
      <c r="AR27" s="814"/>
      <c r="AS27" s="815"/>
      <c r="AT27" s="815"/>
      <c r="AU27" s="816"/>
      <c r="AV27" s="169"/>
      <c r="AW27" s="122"/>
      <c r="AX27" s="814"/>
      <c r="AY27" s="815"/>
      <c r="AZ27" s="815"/>
      <c r="BA27" s="816"/>
      <c r="BB27" s="115"/>
      <c r="BC27" s="115"/>
      <c r="BD27" s="814"/>
      <c r="BE27" s="815"/>
      <c r="BF27" s="815"/>
      <c r="BG27" s="816"/>
      <c r="BH27" s="169"/>
      <c r="BI27" s="122"/>
      <c r="BJ27" s="814"/>
      <c r="BK27" s="815"/>
      <c r="BL27" s="815"/>
      <c r="BM27" s="816"/>
      <c r="BN27" s="169"/>
      <c r="BO27" s="122"/>
      <c r="BP27" s="814"/>
      <c r="BQ27" s="815"/>
      <c r="BR27" s="815"/>
      <c r="BS27" s="816"/>
      <c r="BT27" s="169"/>
      <c r="BU27" s="122"/>
      <c r="BV27" s="814"/>
      <c r="BW27" s="815"/>
      <c r="BX27" s="815"/>
      <c r="BY27" s="816"/>
      <c r="BZ27" s="122"/>
      <c r="CA27" s="122"/>
      <c r="CB27" s="814"/>
      <c r="CC27" s="815"/>
      <c r="CD27" s="815"/>
      <c r="CE27" s="816"/>
      <c r="CF27" s="169"/>
      <c r="CG27" s="169"/>
      <c r="CH27" s="814"/>
      <c r="CI27" s="815"/>
      <c r="CJ27" s="815"/>
      <c r="CK27" s="816"/>
      <c r="CL27" s="169"/>
      <c r="CM27" s="169"/>
      <c r="CN27" s="814"/>
      <c r="CO27" s="815"/>
      <c r="CP27" s="815"/>
      <c r="CQ27" s="816"/>
      <c r="CR27" s="169"/>
    </row>
    <row r="28" spans="1:96" ht="18.75">
      <c r="A28" s="115"/>
      <c r="B28" s="817"/>
      <c r="C28" s="818"/>
      <c r="D28" s="818"/>
      <c r="E28" s="819"/>
      <c r="F28" s="169"/>
      <c r="G28" s="169"/>
      <c r="H28" s="817"/>
      <c r="I28" s="818"/>
      <c r="J28" s="818"/>
      <c r="K28" s="819"/>
      <c r="L28" s="169"/>
      <c r="M28" s="169"/>
      <c r="N28" s="817"/>
      <c r="O28" s="818"/>
      <c r="P28" s="818"/>
      <c r="Q28" s="819"/>
      <c r="R28" s="169"/>
      <c r="S28" s="122"/>
      <c r="T28" s="817"/>
      <c r="U28" s="818"/>
      <c r="V28" s="818"/>
      <c r="W28" s="819"/>
      <c r="X28" s="169"/>
      <c r="Y28" s="122"/>
      <c r="Z28" s="817"/>
      <c r="AA28" s="818"/>
      <c r="AB28" s="818"/>
      <c r="AC28" s="819"/>
      <c r="AD28" s="122"/>
      <c r="AE28" s="122"/>
      <c r="AF28" s="817"/>
      <c r="AG28" s="818"/>
      <c r="AH28" s="818"/>
      <c r="AI28" s="819"/>
      <c r="AJ28" s="169"/>
      <c r="AK28" s="122"/>
      <c r="AL28" s="817"/>
      <c r="AM28" s="818"/>
      <c r="AN28" s="818"/>
      <c r="AO28" s="819"/>
      <c r="AP28" s="169"/>
      <c r="AQ28" s="122"/>
      <c r="AR28" s="817"/>
      <c r="AS28" s="818"/>
      <c r="AT28" s="818"/>
      <c r="AU28" s="819"/>
      <c r="AV28" s="169"/>
      <c r="AW28" s="122"/>
      <c r="AX28" s="817"/>
      <c r="AY28" s="818"/>
      <c r="AZ28" s="818"/>
      <c r="BA28" s="819"/>
      <c r="BB28" s="115"/>
      <c r="BC28" s="115"/>
      <c r="BD28" s="817"/>
      <c r="BE28" s="818"/>
      <c r="BF28" s="818"/>
      <c r="BG28" s="819"/>
      <c r="BH28" s="169"/>
      <c r="BI28" s="122"/>
      <c r="BJ28" s="817"/>
      <c r="BK28" s="818"/>
      <c r="BL28" s="818"/>
      <c r="BM28" s="819"/>
      <c r="BN28" s="169"/>
      <c r="BO28" s="122"/>
      <c r="BP28" s="817"/>
      <c r="BQ28" s="818"/>
      <c r="BR28" s="818"/>
      <c r="BS28" s="819"/>
      <c r="BT28" s="169"/>
      <c r="BU28" s="122"/>
      <c r="BV28" s="817"/>
      <c r="BW28" s="818"/>
      <c r="BX28" s="818"/>
      <c r="BY28" s="819"/>
      <c r="BZ28" s="122"/>
      <c r="CA28" s="122"/>
      <c r="CB28" s="817"/>
      <c r="CC28" s="818"/>
      <c r="CD28" s="818"/>
      <c r="CE28" s="819"/>
      <c r="CF28" s="169"/>
      <c r="CG28" s="169"/>
      <c r="CH28" s="817"/>
      <c r="CI28" s="818"/>
      <c r="CJ28" s="818"/>
      <c r="CK28" s="819"/>
      <c r="CL28" s="169"/>
      <c r="CM28" s="169"/>
      <c r="CN28" s="817"/>
      <c r="CO28" s="818"/>
      <c r="CP28" s="818"/>
      <c r="CQ28" s="819"/>
      <c r="CR28" s="169"/>
    </row>
    <row r="29" spans="1:96" ht="32.25" customHeight="1">
      <c r="A29" s="115"/>
      <c r="B29" s="817"/>
      <c r="C29" s="818"/>
      <c r="D29" s="818"/>
      <c r="E29" s="819"/>
      <c r="F29" s="169"/>
      <c r="G29" s="169"/>
      <c r="H29" s="817"/>
      <c r="I29" s="818"/>
      <c r="J29" s="818"/>
      <c r="K29" s="819"/>
      <c r="L29" s="169"/>
      <c r="M29" s="169"/>
      <c r="N29" s="817"/>
      <c r="O29" s="818"/>
      <c r="P29" s="818"/>
      <c r="Q29" s="819"/>
      <c r="R29" s="169"/>
      <c r="S29" s="122"/>
      <c r="T29" s="817"/>
      <c r="U29" s="818"/>
      <c r="V29" s="818"/>
      <c r="W29" s="819"/>
      <c r="X29" s="169"/>
      <c r="Y29" s="122"/>
      <c r="Z29" s="817"/>
      <c r="AA29" s="818"/>
      <c r="AB29" s="818"/>
      <c r="AC29" s="819"/>
      <c r="AD29" s="122"/>
      <c r="AE29" s="122"/>
      <c r="AF29" s="817"/>
      <c r="AG29" s="818"/>
      <c r="AH29" s="818"/>
      <c r="AI29" s="819"/>
      <c r="AJ29" s="169"/>
      <c r="AK29" s="122"/>
      <c r="AL29" s="817"/>
      <c r="AM29" s="818"/>
      <c r="AN29" s="818"/>
      <c r="AO29" s="819"/>
      <c r="AP29" s="169"/>
      <c r="AQ29" s="122"/>
      <c r="AR29" s="817"/>
      <c r="AS29" s="818"/>
      <c r="AT29" s="818"/>
      <c r="AU29" s="819"/>
      <c r="AV29" s="169"/>
      <c r="AW29" s="122"/>
      <c r="AX29" s="817"/>
      <c r="AY29" s="818"/>
      <c r="AZ29" s="818"/>
      <c r="BA29" s="819"/>
      <c r="BB29" s="115"/>
      <c r="BC29" s="115"/>
      <c r="BD29" s="817"/>
      <c r="BE29" s="818"/>
      <c r="BF29" s="818"/>
      <c r="BG29" s="819"/>
      <c r="BH29" s="169"/>
      <c r="BI29" s="122"/>
      <c r="BJ29" s="817"/>
      <c r="BK29" s="818"/>
      <c r="BL29" s="818"/>
      <c r="BM29" s="819"/>
      <c r="BN29" s="169"/>
      <c r="BO29" s="122"/>
      <c r="BP29" s="817"/>
      <c r="BQ29" s="818"/>
      <c r="BR29" s="818"/>
      <c r="BS29" s="819"/>
      <c r="BT29" s="169"/>
      <c r="BU29" s="122"/>
      <c r="BV29" s="817"/>
      <c r="BW29" s="818"/>
      <c r="BX29" s="818"/>
      <c r="BY29" s="819"/>
      <c r="BZ29" s="122"/>
      <c r="CA29" s="122"/>
      <c r="CB29" s="817"/>
      <c r="CC29" s="818"/>
      <c r="CD29" s="818"/>
      <c r="CE29" s="819"/>
      <c r="CF29" s="169"/>
      <c r="CG29" s="169"/>
      <c r="CH29" s="817"/>
      <c r="CI29" s="818"/>
      <c r="CJ29" s="818"/>
      <c r="CK29" s="819"/>
      <c r="CL29" s="169"/>
      <c r="CM29" s="169"/>
      <c r="CN29" s="817"/>
      <c r="CO29" s="818"/>
      <c r="CP29" s="818"/>
      <c r="CQ29" s="819"/>
      <c r="CR29" s="169"/>
    </row>
    <row r="30" spans="1:96" ht="38.450000000000003" hidden="1" customHeight="1">
      <c r="A30" s="115"/>
      <c r="B30" s="817"/>
      <c r="C30" s="818"/>
      <c r="D30" s="818"/>
      <c r="E30" s="819"/>
      <c r="F30" s="169"/>
      <c r="G30" s="169"/>
      <c r="H30" s="817"/>
      <c r="I30" s="818"/>
      <c r="J30" s="818"/>
      <c r="K30" s="819"/>
      <c r="L30" s="169"/>
      <c r="M30" s="169"/>
      <c r="N30" s="817"/>
      <c r="O30" s="818"/>
      <c r="P30" s="818"/>
      <c r="Q30" s="819"/>
      <c r="R30" s="169"/>
      <c r="S30" s="122"/>
      <c r="T30" s="817"/>
      <c r="U30" s="818"/>
      <c r="V30" s="818"/>
      <c r="W30" s="819"/>
      <c r="X30" s="169"/>
      <c r="Y30" s="122"/>
      <c r="Z30" s="817"/>
      <c r="AA30" s="818"/>
      <c r="AB30" s="818"/>
      <c r="AC30" s="819"/>
      <c r="AD30" s="122"/>
      <c r="AE30" s="122"/>
      <c r="AF30" s="817"/>
      <c r="AG30" s="818"/>
      <c r="AH30" s="818"/>
      <c r="AI30" s="819"/>
      <c r="AJ30" s="169"/>
      <c r="AK30" s="122"/>
      <c r="AL30" s="817"/>
      <c r="AM30" s="818"/>
      <c r="AN30" s="818"/>
      <c r="AO30" s="819"/>
      <c r="AP30" s="169"/>
      <c r="AQ30" s="122"/>
      <c r="AR30" s="817"/>
      <c r="AS30" s="818"/>
      <c r="AT30" s="818"/>
      <c r="AU30" s="819"/>
      <c r="AV30" s="169"/>
      <c r="AW30" s="122"/>
      <c r="AX30" s="817"/>
      <c r="AY30" s="818"/>
      <c r="AZ30" s="818"/>
      <c r="BA30" s="819"/>
      <c r="BB30" s="115"/>
      <c r="BC30" s="115"/>
      <c r="BD30" s="817"/>
      <c r="BE30" s="818"/>
      <c r="BF30" s="818"/>
      <c r="BG30" s="819"/>
      <c r="BH30" s="169"/>
      <c r="BI30" s="122"/>
      <c r="BJ30" s="817"/>
      <c r="BK30" s="818"/>
      <c r="BL30" s="818"/>
      <c r="BM30" s="819"/>
      <c r="BN30" s="169"/>
      <c r="BO30" s="122"/>
      <c r="BP30" s="817"/>
      <c r="BQ30" s="818"/>
      <c r="BR30" s="818"/>
      <c r="BS30" s="819"/>
      <c r="BT30" s="169"/>
      <c r="BU30" s="122"/>
      <c r="BV30" s="817"/>
      <c r="BW30" s="818"/>
      <c r="BX30" s="818"/>
      <c r="BY30" s="819"/>
      <c r="BZ30" s="122"/>
      <c r="CA30" s="122"/>
      <c r="CB30" s="817"/>
      <c r="CC30" s="818"/>
      <c r="CD30" s="818"/>
      <c r="CE30" s="819"/>
      <c r="CF30" s="169"/>
      <c r="CG30" s="169"/>
      <c r="CH30" s="817"/>
      <c r="CI30" s="818"/>
      <c r="CJ30" s="818"/>
      <c r="CK30" s="819"/>
      <c r="CL30" s="169"/>
      <c r="CM30" s="169"/>
      <c r="CN30" s="817"/>
      <c r="CO30" s="818"/>
      <c r="CP30" s="818"/>
      <c r="CQ30" s="819"/>
      <c r="CR30" s="169"/>
    </row>
    <row r="31" spans="1:96">
      <c r="A31" s="155"/>
      <c r="B31" s="817"/>
      <c r="C31" s="818"/>
      <c r="D31" s="818"/>
      <c r="E31" s="819"/>
      <c r="F31" s="169"/>
      <c r="G31" s="169"/>
      <c r="H31" s="817"/>
      <c r="I31" s="818"/>
      <c r="J31" s="818"/>
      <c r="K31" s="819"/>
      <c r="L31" s="169"/>
      <c r="M31" s="169"/>
      <c r="N31" s="817"/>
      <c r="O31" s="818"/>
      <c r="P31" s="818"/>
      <c r="Q31" s="819"/>
      <c r="R31" s="169"/>
      <c r="S31" s="122"/>
      <c r="T31" s="817"/>
      <c r="U31" s="818"/>
      <c r="V31" s="818"/>
      <c r="W31" s="819"/>
      <c r="X31" s="169"/>
      <c r="Y31" s="122"/>
      <c r="Z31" s="817"/>
      <c r="AA31" s="818"/>
      <c r="AB31" s="818"/>
      <c r="AC31" s="819"/>
      <c r="AD31" s="122"/>
      <c r="AE31" s="122"/>
      <c r="AF31" s="817"/>
      <c r="AG31" s="818"/>
      <c r="AH31" s="818"/>
      <c r="AI31" s="819"/>
      <c r="AJ31" s="169"/>
      <c r="AK31" s="122"/>
      <c r="AL31" s="817"/>
      <c r="AM31" s="818"/>
      <c r="AN31" s="818"/>
      <c r="AO31" s="819"/>
      <c r="AP31" s="169"/>
      <c r="AQ31" s="122"/>
      <c r="AR31" s="817"/>
      <c r="AS31" s="818"/>
      <c r="AT31" s="818"/>
      <c r="AU31" s="819"/>
      <c r="AV31" s="169"/>
      <c r="AW31" s="122"/>
      <c r="AX31" s="817"/>
      <c r="AY31" s="818"/>
      <c r="AZ31" s="818"/>
      <c r="BA31" s="819"/>
      <c r="BB31" s="161"/>
      <c r="BC31" s="161"/>
      <c r="BD31" s="817"/>
      <c r="BE31" s="818"/>
      <c r="BF31" s="818"/>
      <c r="BG31" s="819"/>
      <c r="BH31" s="169"/>
      <c r="BI31" s="122"/>
      <c r="BJ31" s="817"/>
      <c r="BK31" s="818"/>
      <c r="BL31" s="818"/>
      <c r="BM31" s="819"/>
      <c r="BN31" s="169"/>
      <c r="BO31" s="122"/>
      <c r="BP31" s="817"/>
      <c r="BQ31" s="818"/>
      <c r="BR31" s="818"/>
      <c r="BS31" s="819"/>
      <c r="BT31" s="169"/>
      <c r="BU31" s="122"/>
      <c r="BV31" s="817"/>
      <c r="BW31" s="818"/>
      <c r="BX31" s="818"/>
      <c r="BY31" s="819"/>
      <c r="BZ31" s="122"/>
      <c r="CA31" s="122"/>
      <c r="CB31" s="817"/>
      <c r="CC31" s="818"/>
      <c r="CD31" s="818"/>
      <c r="CE31" s="819"/>
      <c r="CF31" s="169"/>
      <c r="CG31" s="169"/>
      <c r="CH31" s="817"/>
      <c r="CI31" s="818"/>
      <c r="CJ31" s="818"/>
      <c r="CK31" s="819"/>
      <c r="CL31" s="169"/>
      <c r="CM31" s="169"/>
      <c r="CN31" s="817"/>
      <c r="CO31" s="818"/>
      <c r="CP31" s="818"/>
      <c r="CQ31" s="819"/>
      <c r="CR31" s="169"/>
    </row>
    <row r="32" spans="1:96" ht="330.75" customHeight="1">
      <c r="A32" s="155"/>
      <c r="B32" s="817"/>
      <c r="C32" s="818"/>
      <c r="D32" s="818"/>
      <c r="E32" s="819"/>
      <c r="F32" s="169"/>
      <c r="G32" s="169"/>
      <c r="H32" s="817"/>
      <c r="I32" s="818"/>
      <c r="J32" s="818"/>
      <c r="K32" s="819"/>
      <c r="L32" s="169"/>
      <c r="M32" s="169"/>
      <c r="N32" s="817"/>
      <c r="O32" s="818"/>
      <c r="P32" s="818"/>
      <c r="Q32" s="819"/>
      <c r="R32" s="169"/>
      <c r="S32" s="122"/>
      <c r="T32" s="817"/>
      <c r="U32" s="818"/>
      <c r="V32" s="818"/>
      <c r="W32" s="819"/>
      <c r="X32" s="169"/>
      <c r="Y32" s="122"/>
      <c r="Z32" s="817"/>
      <c r="AA32" s="818"/>
      <c r="AB32" s="818"/>
      <c r="AC32" s="819"/>
      <c r="AD32" s="122"/>
      <c r="AE32" s="122"/>
      <c r="AF32" s="817"/>
      <c r="AG32" s="818"/>
      <c r="AH32" s="818"/>
      <c r="AI32" s="819"/>
      <c r="AJ32" s="169"/>
      <c r="AK32" s="122"/>
      <c r="AL32" s="817"/>
      <c r="AM32" s="818"/>
      <c r="AN32" s="818"/>
      <c r="AO32" s="819"/>
      <c r="AP32" s="169"/>
      <c r="AQ32" s="122"/>
      <c r="AR32" s="817"/>
      <c r="AS32" s="818"/>
      <c r="AT32" s="818"/>
      <c r="AU32" s="819"/>
      <c r="AV32" s="169"/>
      <c r="AW32" s="122"/>
      <c r="AX32" s="817"/>
      <c r="AY32" s="818"/>
      <c r="AZ32" s="818"/>
      <c r="BA32" s="819"/>
      <c r="BB32" s="161"/>
      <c r="BC32" s="161"/>
      <c r="BD32" s="817"/>
      <c r="BE32" s="818"/>
      <c r="BF32" s="818"/>
      <c r="BG32" s="819"/>
      <c r="BH32" s="169"/>
      <c r="BI32" s="122"/>
      <c r="BJ32" s="817"/>
      <c r="BK32" s="818"/>
      <c r="BL32" s="818"/>
      <c r="BM32" s="819"/>
      <c r="BN32" s="169"/>
      <c r="BO32" s="122"/>
      <c r="BP32" s="817"/>
      <c r="BQ32" s="818"/>
      <c r="BR32" s="818"/>
      <c r="BS32" s="819"/>
      <c r="BT32" s="169"/>
      <c r="BU32" s="122"/>
      <c r="BV32" s="817"/>
      <c r="BW32" s="818"/>
      <c r="BX32" s="818"/>
      <c r="BY32" s="819"/>
      <c r="BZ32" s="122"/>
      <c r="CA32" s="122"/>
      <c r="CB32" s="817"/>
      <c r="CC32" s="818"/>
      <c r="CD32" s="818"/>
      <c r="CE32" s="819"/>
      <c r="CF32" s="169"/>
      <c r="CG32" s="169"/>
      <c r="CH32" s="817"/>
      <c r="CI32" s="818"/>
      <c r="CJ32" s="818"/>
      <c r="CK32" s="819"/>
      <c r="CL32" s="169"/>
      <c r="CM32" s="169"/>
      <c r="CN32" s="817"/>
      <c r="CO32" s="818"/>
      <c r="CP32" s="818"/>
      <c r="CQ32" s="819"/>
      <c r="CR32" s="169"/>
    </row>
    <row r="33" spans="1:96" ht="18.75">
      <c r="A33" s="115"/>
      <c r="B33" s="817"/>
      <c r="C33" s="818"/>
      <c r="D33" s="818"/>
      <c r="E33" s="819"/>
      <c r="F33" s="169"/>
      <c r="G33" s="169"/>
      <c r="H33" s="817"/>
      <c r="I33" s="818"/>
      <c r="J33" s="818"/>
      <c r="K33" s="819"/>
      <c r="L33" s="169"/>
      <c r="M33" s="169"/>
      <c r="N33" s="817"/>
      <c r="O33" s="818"/>
      <c r="P33" s="818"/>
      <c r="Q33" s="819"/>
      <c r="R33" s="169"/>
      <c r="S33" s="122"/>
      <c r="T33" s="817"/>
      <c r="U33" s="818"/>
      <c r="V33" s="818"/>
      <c r="W33" s="819"/>
      <c r="X33" s="169"/>
      <c r="Y33" s="122"/>
      <c r="Z33" s="817"/>
      <c r="AA33" s="818"/>
      <c r="AB33" s="818"/>
      <c r="AC33" s="819"/>
      <c r="AD33" s="122"/>
      <c r="AE33" s="122"/>
      <c r="AF33" s="817"/>
      <c r="AG33" s="818"/>
      <c r="AH33" s="818"/>
      <c r="AI33" s="819"/>
      <c r="AJ33" s="169"/>
      <c r="AK33" s="122"/>
      <c r="AL33" s="817"/>
      <c r="AM33" s="818"/>
      <c r="AN33" s="818"/>
      <c r="AO33" s="819"/>
      <c r="AP33" s="169"/>
      <c r="AQ33" s="122"/>
      <c r="AR33" s="817"/>
      <c r="AS33" s="818"/>
      <c r="AT33" s="818"/>
      <c r="AU33" s="819"/>
      <c r="AV33" s="169"/>
      <c r="AW33" s="122"/>
      <c r="AX33" s="817"/>
      <c r="AY33" s="818"/>
      <c r="AZ33" s="818"/>
      <c r="BA33" s="819"/>
      <c r="BB33" s="115"/>
      <c r="BC33" s="115"/>
      <c r="BD33" s="817"/>
      <c r="BE33" s="818"/>
      <c r="BF33" s="818"/>
      <c r="BG33" s="819"/>
      <c r="BH33" s="169"/>
      <c r="BI33" s="122"/>
      <c r="BJ33" s="817"/>
      <c r="BK33" s="818"/>
      <c r="BL33" s="818"/>
      <c r="BM33" s="819"/>
      <c r="BN33" s="169"/>
      <c r="BO33" s="122"/>
      <c r="BP33" s="817"/>
      <c r="BQ33" s="818"/>
      <c r="BR33" s="818"/>
      <c r="BS33" s="819"/>
      <c r="BT33" s="169"/>
      <c r="BU33" s="122"/>
      <c r="BV33" s="817"/>
      <c r="BW33" s="818"/>
      <c r="BX33" s="818"/>
      <c r="BY33" s="819"/>
      <c r="BZ33" s="122"/>
      <c r="CA33" s="122"/>
      <c r="CB33" s="817"/>
      <c r="CC33" s="818"/>
      <c r="CD33" s="818"/>
      <c r="CE33" s="819"/>
      <c r="CF33" s="169"/>
      <c r="CG33" s="169"/>
      <c r="CH33" s="817"/>
      <c r="CI33" s="818"/>
      <c r="CJ33" s="818"/>
      <c r="CK33" s="819"/>
      <c r="CL33" s="169"/>
      <c r="CM33" s="169"/>
      <c r="CN33" s="817"/>
      <c r="CO33" s="818"/>
      <c r="CP33" s="818"/>
      <c r="CQ33" s="819"/>
      <c r="CR33" s="169"/>
    </row>
    <row r="34" spans="1:96" ht="18.75">
      <c r="A34" s="115"/>
      <c r="B34" s="817"/>
      <c r="C34" s="818"/>
      <c r="D34" s="818"/>
      <c r="E34" s="819"/>
      <c r="F34" s="169"/>
      <c r="G34" s="169"/>
      <c r="H34" s="817"/>
      <c r="I34" s="818"/>
      <c r="J34" s="818"/>
      <c r="K34" s="819"/>
      <c r="L34" s="169"/>
      <c r="M34" s="169"/>
      <c r="N34" s="817"/>
      <c r="O34" s="818"/>
      <c r="P34" s="818"/>
      <c r="Q34" s="819"/>
      <c r="R34" s="169"/>
      <c r="S34" s="122"/>
      <c r="T34" s="817"/>
      <c r="U34" s="818"/>
      <c r="V34" s="818"/>
      <c r="W34" s="819"/>
      <c r="X34" s="169"/>
      <c r="Y34" s="122"/>
      <c r="Z34" s="817"/>
      <c r="AA34" s="818"/>
      <c r="AB34" s="818"/>
      <c r="AC34" s="819"/>
      <c r="AD34" s="122"/>
      <c r="AE34" s="122"/>
      <c r="AF34" s="817"/>
      <c r="AG34" s="818"/>
      <c r="AH34" s="818"/>
      <c r="AI34" s="819"/>
      <c r="AJ34" s="169"/>
      <c r="AK34" s="122"/>
      <c r="AL34" s="817"/>
      <c r="AM34" s="818"/>
      <c r="AN34" s="818"/>
      <c r="AO34" s="819"/>
      <c r="AP34" s="169"/>
      <c r="AQ34" s="122"/>
      <c r="AR34" s="817"/>
      <c r="AS34" s="818"/>
      <c r="AT34" s="818"/>
      <c r="AU34" s="819"/>
      <c r="AV34" s="169"/>
      <c r="AW34" s="122"/>
      <c r="AX34" s="817"/>
      <c r="AY34" s="818"/>
      <c r="AZ34" s="818"/>
      <c r="BA34" s="819"/>
      <c r="BB34" s="115"/>
      <c r="BC34" s="115"/>
      <c r="BD34" s="817"/>
      <c r="BE34" s="818"/>
      <c r="BF34" s="818"/>
      <c r="BG34" s="819"/>
      <c r="BH34" s="169"/>
      <c r="BI34" s="122"/>
      <c r="BJ34" s="817"/>
      <c r="BK34" s="818"/>
      <c r="BL34" s="818"/>
      <c r="BM34" s="819"/>
      <c r="BN34" s="169"/>
      <c r="BO34" s="122"/>
      <c r="BP34" s="817"/>
      <c r="BQ34" s="818"/>
      <c r="BR34" s="818"/>
      <c r="BS34" s="819"/>
      <c r="BT34" s="169"/>
      <c r="BU34" s="122"/>
      <c r="BV34" s="817"/>
      <c r="BW34" s="818"/>
      <c r="BX34" s="818"/>
      <c r="BY34" s="819"/>
      <c r="BZ34" s="122"/>
      <c r="CA34" s="122"/>
      <c r="CB34" s="817"/>
      <c r="CC34" s="818"/>
      <c r="CD34" s="818"/>
      <c r="CE34" s="819"/>
      <c r="CF34" s="169"/>
      <c r="CG34" s="169"/>
      <c r="CH34" s="817"/>
      <c r="CI34" s="818"/>
      <c r="CJ34" s="818"/>
      <c r="CK34" s="819"/>
      <c r="CL34" s="169"/>
      <c r="CM34" s="169"/>
      <c r="CN34" s="817"/>
      <c r="CO34" s="818"/>
      <c r="CP34" s="818"/>
      <c r="CQ34" s="819"/>
      <c r="CR34" s="169"/>
    </row>
    <row r="35" spans="1:96" ht="18.75">
      <c r="A35" s="115"/>
      <c r="B35" s="817"/>
      <c r="C35" s="818"/>
      <c r="D35" s="818"/>
      <c r="E35" s="819"/>
      <c r="F35" s="169"/>
      <c r="G35" s="169"/>
      <c r="H35" s="817"/>
      <c r="I35" s="818"/>
      <c r="J35" s="818"/>
      <c r="K35" s="819"/>
      <c r="L35" s="169"/>
      <c r="M35" s="169"/>
      <c r="N35" s="817"/>
      <c r="O35" s="818"/>
      <c r="P35" s="818"/>
      <c r="Q35" s="819"/>
      <c r="R35" s="169"/>
      <c r="S35" s="122"/>
      <c r="T35" s="817"/>
      <c r="U35" s="818"/>
      <c r="V35" s="818"/>
      <c r="W35" s="819"/>
      <c r="X35" s="169"/>
      <c r="Y35" s="122"/>
      <c r="Z35" s="817"/>
      <c r="AA35" s="818"/>
      <c r="AB35" s="818"/>
      <c r="AC35" s="819"/>
      <c r="AD35" s="122"/>
      <c r="AE35" s="122"/>
      <c r="AF35" s="817"/>
      <c r="AG35" s="818"/>
      <c r="AH35" s="818"/>
      <c r="AI35" s="819"/>
      <c r="AJ35" s="169"/>
      <c r="AK35" s="122"/>
      <c r="AL35" s="817"/>
      <c r="AM35" s="818"/>
      <c r="AN35" s="818"/>
      <c r="AO35" s="819"/>
      <c r="AP35" s="169"/>
      <c r="AQ35" s="122"/>
      <c r="AR35" s="817"/>
      <c r="AS35" s="818"/>
      <c r="AT35" s="818"/>
      <c r="AU35" s="819"/>
      <c r="AV35" s="169"/>
      <c r="AW35" s="122"/>
      <c r="AX35" s="817"/>
      <c r="AY35" s="818"/>
      <c r="AZ35" s="818"/>
      <c r="BA35" s="819"/>
      <c r="BB35" s="115"/>
      <c r="BC35" s="115"/>
      <c r="BD35" s="817"/>
      <c r="BE35" s="818"/>
      <c r="BF35" s="818"/>
      <c r="BG35" s="819"/>
      <c r="BH35" s="169"/>
      <c r="BI35" s="122"/>
      <c r="BJ35" s="817"/>
      <c r="BK35" s="818"/>
      <c r="BL35" s="818"/>
      <c r="BM35" s="819"/>
      <c r="BN35" s="169"/>
      <c r="BO35" s="122"/>
      <c r="BP35" s="817"/>
      <c r="BQ35" s="818"/>
      <c r="BR35" s="818"/>
      <c r="BS35" s="819"/>
      <c r="BT35" s="169"/>
      <c r="BU35" s="122"/>
      <c r="BV35" s="817"/>
      <c r="BW35" s="818"/>
      <c r="BX35" s="818"/>
      <c r="BY35" s="819"/>
      <c r="BZ35" s="122"/>
      <c r="CA35" s="122"/>
      <c r="CB35" s="817"/>
      <c r="CC35" s="818"/>
      <c r="CD35" s="818"/>
      <c r="CE35" s="819"/>
      <c r="CF35" s="169"/>
      <c r="CG35" s="169"/>
      <c r="CH35" s="817"/>
      <c r="CI35" s="818"/>
      <c r="CJ35" s="818"/>
      <c r="CK35" s="819"/>
      <c r="CL35" s="169"/>
      <c r="CM35" s="169"/>
      <c r="CN35" s="817"/>
      <c r="CO35" s="818"/>
      <c r="CP35" s="818"/>
      <c r="CQ35" s="819"/>
      <c r="CR35" s="169"/>
    </row>
    <row r="36" spans="1:96" ht="14.25" customHeight="1">
      <c r="A36" s="115"/>
      <c r="B36" s="817"/>
      <c r="C36" s="818"/>
      <c r="D36" s="818"/>
      <c r="E36" s="819"/>
      <c r="F36" s="169"/>
      <c r="G36" s="169"/>
      <c r="H36" s="817"/>
      <c r="I36" s="818"/>
      <c r="J36" s="818"/>
      <c r="K36" s="819"/>
      <c r="L36" s="169"/>
      <c r="M36" s="169"/>
      <c r="N36" s="817"/>
      <c r="O36" s="818"/>
      <c r="P36" s="818"/>
      <c r="Q36" s="819"/>
      <c r="R36" s="169"/>
      <c r="S36" s="122"/>
      <c r="T36" s="817"/>
      <c r="U36" s="818"/>
      <c r="V36" s="818"/>
      <c r="W36" s="819"/>
      <c r="X36" s="169"/>
      <c r="Y36" s="122"/>
      <c r="Z36" s="817"/>
      <c r="AA36" s="818"/>
      <c r="AB36" s="818"/>
      <c r="AC36" s="819"/>
      <c r="AD36" s="122"/>
      <c r="AE36" s="122"/>
      <c r="AF36" s="817"/>
      <c r="AG36" s="818"/>
      <c r="AH36" s="818"/>
      <c r="AI36" s="819"/>
      <c r="AJ36" s="169"/>
      <c r="AK36" s="122"/>
      <c r="AL36" s="817"/>
      <c r="AM36" s="818"/>
      <c r="AN36" s="818"/>
      <c r="AO36" s="819"/>
      <c r="AP36" s="169"/>
      <c r="AQ36" s="122"/>
      <c r="AR36" s="817"/>
      <c r="AS36" s="818"/>
      <c r="AT36" s="818"/>
      <c r="AU36" s="819"/>
      <c r="AV36" s="169"/>
      <c r="AW36" s="122"/>
      <c r="AX36" s="817"/>
      <c r="AY36" s="818"/>
      <c r="AZ36" s="818"/>
      <c r="BA36" s="819"/>
      <c r="BB36" s="115"/>
      <c r="BC36" s="115"/>
      <c r="BD36" s="817"/>
      <c r="BE36" s="818"/>
      <c r="BF36" s="818"/>
      <c r="BG36" s="819"/>
      <c r="BH36" s="169"/>
      <c r="BI36" s="122"/>
      <c r="BJ36" s="817"/>
      <c r="BK36" s="818"/>
      <c r="BL36" s="818"/>
      <c r="BM36" s="819"/>
      <c r="BN36" s="169"/>
      <c r="BO36" s="122"/>
      <c r="BP36" s="817"/>
      <c r="BQ36" s="818"/>
      <c r="BR36" s="818"/>
      <c r="BS36" s="819"/>
      <c r="BT36" s="169"/>
      <c r="BU36" s="122"/>
      <c r="BV36" s="817"/>
      <c r="BW36" s="818"/>
      <c r="BX36" s="818"/>
      <c r="BY36" s="819"/>
      <c r="BZ36" s="122"/>
      <c r="CA36" s="122"/>
      <c r="CB36" s="817"/>
      <c r="CC36" s="818"/>
      <c r="CD36" s="818"/>
      <c r="CE36" s="819"/>
      <c r="CF36" s="169"/>
      <c r="CG36" s="169"/>
      <c r="CH36" s="817"/>
      <c r="CI36" s="818"/>
      <c r="CJ36" s="818"/>
      <c r="CK36" s="819"/>
      <c r="CL36" s="169"/>
      <c r="CM36" s="169"/>
      <c r="CN36" s="817"/>
      <c r="CO36" s="818"/>
      <c r="CP36" s="818"/>
      <c r="CQ36" s="819"/>
      <c r="CR36" s="169"/>
    </row>
    <row r="37" spans="1:96" ht="36.75" customHeight="1">
      <c r="A37" s="115"/>
      <c r="B37" s="817"/>
      <c r="C37" s="818"/>
      <c r="D37" s="818"/>
      <c r="E37" s="819"/>
      <c r="F37" s="169"/>
      <c r="G37" s="169"/>
      <c r="H37" s="817"/>
      <c r="I37" s="818"/>
      <c r="J37" s="818"/>
      <c r="K37" s="819"/>
      <c r="L37" s="169"/>
      <c r="M37" s="169"/>
      <c r="N37" s="817"/>
      <c r="O37" s="818"/>
      <c r="P37" s="818"/>
      <c r="Q37" s="819"/>
      <c r="R37" s="169"/>
      <c r="S37" s="122"/>
      <c r="T37" s="817"/>
      <c r="U37" s="818"/>
      <c r="V37" s="818"/>
      <c r="W37" s="819"/>
      <c r="X37" s="169"/>
      <c r="Y37" s="122"/>
      <c r="Z37" s="817"/>
      <c r="AA37" s="818"/>
      <c r="AB37" s="818"/>
      <c r="AC37" s="819"/>
      <c r="AD37" s="122"/>
      <c r="AE37" s="122"/>
      <c r="AF37" s="817"/>
      <c r="AG37" s="818"/>
      <c r="AH37" s="818"/>
      <c r="AI37" s="819"/>
      <c r="AJ37" s="169"/>
      <c r="AK37" s="122"/>
      <c r="AL37" s="817"/>
      <c r="AM37" s="818"/>
      <c r="AN37" s="818"/>
      <c r="AO37" s="819"/>
      <c r="AP37" s="169"/>
      <c r="AQ37" s="122"/>
      <c r="AR37" s="817"/>
      <c r="AS37" s="818"/>
      <c r="AT37" s="818"/>
      <c r="AU37" s="819"/>
      <c r="AV37" s="169"/>
      <c r="AW37" s="122"/>
      <c r="AX37" s="817"/>
      <c r="AY37" s="818"/>
      <c r="AZ37" s="818"/>
      <c r="BA37" s="819"/>
      <c r="BB37" s="115"/>
      <c r="BC37" s="115"/>
      <c r="BD37" s="817"/>
      <c r="BE37" s="818"/>
      <c r="BF37" s="818"/>
      <c r="BG37" s="819"/>
      <c r="BH37" s="169"/>
      <c r="BI37" s="122"/>
      <c r="BJ37" s="817"/>
      <c r="BK37" s="818"/>
      <c r="BL37" s="818"/>
      <c r="BM37" s="819"/>
      <c r="BN37" s="169"/>
      <c r="BO37" s="122"/>
      <c r="BP37" s="817"/>
      <c r="BQ37" s="818"/>
      <c r="BR37" s="818"/>
      <c r="BS37" s="819"/>
      <c r="BT37" s="169"/>
      <c r="BU37" s="122"/>
      <c r="BV37" s="817"/>
      <c r="BW37" s="818"/>
      <c r="BX37" s="818"/>
      <c r="BY37" s="819"/>
      <c r="BZ37" s="122"/>
      <c r="CA37" s="122"/>
      <c r="CB37" s="817"/>
      <c r="CC37" s="818"/>
      <c r="CD37" s="818"/>
      <c r="CE37" s="819"/>
      <c r="CF37" s="169"/>
      <c r="CG37" s="169"/>
      <c r="CH37" s="817"/>
      <c r="CI37" s="818"/>
      <c r="CJ37" s="818"/>
      <c r="CK37" s="819"/>
      <c r="CL37" s="169"/>
      <c r="CM37" s="169"/>
      <c r="CN37" s="817"/>
      <c r="CO37" s="818"/>
      <c r="CP37" s="818"/>
      <c r="CQ37" s="819"/>
      <c r="CR37" s="169"/>
    </row>
    <row r="38" spans="1:96" ht="18.75">
      <c r="A38" s="115"/>
      <c r="B38" s="817"/>
      <c r="C38" s="818"/>
      <c r="D38" s="818"/>
      <c r="E38" s="819"/>
      <c r="F38" s="169"/>
      <c r="G38" s="169"/>
      <c r="H38" s="817"/>
      <c r="I38" s="818"/>
      <c r="J38" s="818"/>
      <c r="K38" s="819"/>
      <c r="L38" s="169"/>
      <c r="M38" s="169"/>
      <c r="N38" s="817"/>
      <c r="O38" s="818"/>
      <c r="P38" s="818"/>
      <c r="Q38" s="819"/>
      <c r="R38" s="169"/>
      <c r="S38" s="122"/>
      <c r="T38" s="817"/>
      <c r="U38" s="818"/>
      <c r="V38" s="818"/>
      <c r="W38" s="819"/>
      <c r="X38" s="169"/>
      <c r="Y38" s="122"/>
      <c r="Z38" s="817"/>
      <c r="AA38" s="818"/>
      <c r="AB38" s="818"/>
      <c r="AC38" s="819"/>
      <c r="AD38" s="122"/>
      <c r="AE38" s="122"/>
      <c r="AF38" s="817"/>
      <c r="AG38" s="818"/>
      <c r="AH38" s="818"/>
      <c r="AI38" s="819"/>
      <c r="AJ38" s="169"/>
      <c r="AK38" s="122"/>
      <c r="AL38" s="817"/>
      <c r="AM38" s="818"/>
      <c r="AN38" s="818"/>
      <c r="AO38" s="819"/>
      <c r="AP38" s="169"/>
      <c r="AQ38" s="122"/>
      <c r="AR38" s="817"/>
      <c r="AS38" s="818"/>
      <c r="AT38" s="818"/>
      <c r="AU38" s="819"/>
      <c r="AV38" s="169"/>
      <c r="AW38" s="122"/>
      <c r="AX38" s="817"/>
      <c r="AY38" s="818"/>
      <c r="AZ38" s="818"/>
      <c r="BA38" s="819"/>
      <c r="BB38" s="115"/>
      <c r="BC38" s="115"/>
      <c r="BD38" s="817"/>
      <c r="BE38" s="818"/>
      <c r="BF38" s="818"/>
      <c r="BG38" s="819"/>
      <c r="BH38" s="169"/>
      <c r="BI38" s="122"/>
      <c r="BJ38" s="817"/>
      <c r="BK38" s="818"/>
      <c r="BL38" s="818"/>
      <c r="BM38" s="819"/>
      <c r="BN38" s="169"/>
      <c r="BO38" s="122"/>
      <c r="BP38" s="817"/>
      <c r="BQ38" s="818"/>
      <c r="BR38" s="818"/>
      <c r="BS38" s="819"/>
      <c r="BT38" s="169"/>
      <c r="BU38" s="122"/>
      <c r="BV38" s="817"/>
      <c r="BW38" s="818"/>
      <c r="BX38" s="818"/>
      <c r="BY38" s="819"/>
      <c r="BZ38" s="122"/>
      <c r="CA38" s="122"/>
      <c r="CB38" s="817"/>
      <c r="CC38" s="818"/>
      <c r="CD38" s="818"/>
      <c r="CE38" s="819"/>
      <c r="CF38" s="169"/>
      <c r="CG38" s="169"/>
      <c r="CH38" s="817"/>
      <c r="CI38" s="818"/>
      <c r="CJ38" s="818"/>
      <c r="CK38" s="819"/>
      <c r="CL38" s="169"/>
      <c r="CM38" s="169"/>
      <c r="CN38" s="817"/>
      <c r="CO38" s="818"/>
      <c r="CP38" s="818"/>
      <c r="CQ38" s="819"/>
      <c r="CR38" s="169"/>
    </row>
    <row r="39" spans="1:96" ht="18.75">
      <c r="A39" s="115"/>
      <c r="B39" s="817"/>
      <c r="C39" s="818"/>
      <c r="D39" s="818"/>
      <c r="E39" s="819"/>
      <c r="F39" s="169"/>
      <c r="G39" s="169"/>
      <c r="H39" s="817"/>
      <c r="I39" s="818"/>
      <c r="J39" s="818"/>
      <c r="K39" s="819"/>
      <c r="L39" s="169"/>
      <c r="M39" s="169"/>
      <c r="N39" s="817"/>
      <c r="O39" s="818"/>
      <c r="P39" s="818"/>
      <c r="Q39" s="819"/>
      <c r="R39" s="169"/>
      <c r="S39" s="122"/>
      <c r="T39" s="817"/>
      <c r="U39" s="818"/>
      <c r="V39" s="818"/>
      <c r="W39" s="819"/>
      <c r="X39" s="169"/>
      <c r="Y39" s="122"/>
      <c r="Z39" s="817"/>
      <c r="AA39" s="818"/>
      <c r="AB39" s="818"/>
      <c r="AC39" s="819"/>
      <c r="AD39" s="122"/>
      <c r="AE39" s="122"/>
      <c r="AF39" s="817"/>
      <c r="AG39" s="818"/>
      <c r="AH39" s="818"/>
      <c r="AI39" s="819"/>
      <c r="AJ39" s="169"/>
      <c r="AK39" s="122"/>
      <c r="AL39" s="817"/>
      <c r="AM39" s="818"/>
      <c r="AN39" s="818"/>
      <c r="AO39" s="819"/>
      <c r="AP39" s="169"/>
      <c r="AQ39" s="122"/>
      <c r="AR39" s="817"/>
      <c r="AS39" s="818"/>
      <c r="AT39" s="818"/>
      <c r="AU39" s="819"/>
      <c r="AV39" s="169"/>
      <c r="AW39" s="122"/>
      <c r="AX39" s="817"/>
      <c r="AY39" s="818"/>
      <c r="AZ39" s="818"/>
      <c r="BA39" s="819"/>
      <c r="BB39" s="115"/>
      <c r="BC39" s="115"/>
      <c r="BD39" s="817"/>
      <c r="BE39" s="818"/>
      <c r="BF39" s="818"/>
      <c r="BG39" s="819"/>
      <c r="BH39" s="169"/>
      <c r="BI39" s="122"/>
      <c r="BJ39" s="817"/>
      <c r="BK39" s="818"/>
      <c r="BL39" s="818"/>
      <c r="BM39" s="819"/>
      <c r="BN39" s="169"/>
      <c r="BO39" s="122"/>
      <c r="BP39" s="817"/>
      <c r="BQ39" s="818"/>
      <c r="BR39" s="818"/>
      <c r="BS39" s="819"/>
      <c r="BT39" s="169"/>
      <c r="BU39" s="122"/>
      <c r="BV39" s="817"/>
      <c r="BW39" s="818"/>
      <c r="BX39" s="818"/>
      <c r="BY39" s="819"/>
      <c r="BZ39" s="122"/>
      <c r="CA39" s="122"/>
      <c r="CB39" s="817"/>
      <c r="CC39" s="818"/>
      <c r="CD39" s="818"/>
      <c r="CE39" s="819"/>
      <c r="CF39" s="169"/>
      <c r="CG39" s="169"/>
      <c r="CH39" s="817"/>
      <c r="CI39" s="818"/>
      <c r="CJ39" s="818"/>
      <c r="CK39" s="819"/>
      <c r="CL39" s="169"/>
      <c r="CM39" s="169"/>
      <c r="CN39" s="817"/>
      <c r="CO39" s="818"/>
      <c r="CP39" s="818"/>
      <c r="CQ39" s="819"/>
      <c r="CR39" s="169"/>
    </row>
    <row r="40" spans="1:96" ht="18.75">
      <c r="A40" s="115"/>
      <c r="B40" s="817"/>
      <c r="C40" s="818"/>
      <c r="D40" s="818"/>
      <c r="E40" s="819"/>
      <c r="F40" s="169"/>
      <c r="G40" s="169"/>
      <c r="H40" s="817"/>
      <c r="I40" s="818"/>
      <c r="J40" s="818"/>
      <c r="K40" s="819"/>
      <c r="L40" s="169"/>
      <c r="M40" s="169"/>
      <c r="N40" s="817"/>
      <c r="O40" s="818"/>
      <c r="P40" s="818"/>
      <c r="Q40" s="819"/>
      <c r="R40" s="169"/>
      <c r="S40" s="122"/>
      <c r="T40" s="817"/>
      <c r="U40" s="818"/>
      <c r="V40" s="818"/>
      <c r="W40" s="819"/>
      <c r="X40" s="169"/>
      <c r="Y40" s="122"/>
      <c r="Z40" s="817"/>
      <c r="AA40" s="818"/>
      <c r="AB40" s="818"/>
      <c r="AC40" s="819"/>
      <c r="AD40" s="122"/>
      <c r="AE40" s="122"/>
      <c r="AF40" s="817"/>
      <c r="AG40" s="818"/>
      <c r="AH40" s="818"/>
      <c r="AI40" s="819"/>
      <c r="AJ40" s="169"/>
      <c r="AK40" s="122"/>
      <c r="AL40" s="817"/>
      <c r="AM40" s="818"/>
      <c r="AN40" s="818"/>
      <c r="AO40" s="819"/>
      <c r="AP40" s="169"/>
      <c r="AQ40" s="122"/>
      <c r="AR40" s="817"/>
      <c r="AS40" s="818"/>
      <c r="AT40" s="818"/>
      <c r="AU40" s="819"/>
      <c r="AV40" s="169"/>
      <c r="AW40" s="122"/>
      <c r="AX40" s="817"/>
      <c r="AY40" s="818"/>
      <c r="AZ40" s="818"/>
      <c r="BA40" s="819"/>
      <c r="BB40" s="115"/>
      <c r="BC40" s="115"/>
      <c r="BD40" s="817"/>
      <c r="BE40" s="818"/>
      <c r="BF40" s="818"/>
      <c r="BG40" s="819"/>
      <c r="BH40" s="169"/>
      <c r="BI40" s="122"/>
      <c r="BJ40" s="817"/>
      <c r="BK40" s="818"/>
      <c r="BL40" s="818"/>
      <c r="BM40" s="819"/>
      <c r="BN40" s="169"/>
      <c r="BO40" s="122"/>
      <c r="BP40" s="817"/>
      <c r="BQ40" s="818"/>
      <c r="BR40" s="818"/>
      <c r="BS40" s="819"/>
      <c r="BT40" s="169"/>
      <c r="BU40" s="122"/>
      <c r="BV40" s="817"/>
      <c r="BW40" s="818"/>
      <c r="BX40" s="818"/>
      <c r="BY40" s="819"/>
      <c r="BZ40" s="122"/>
      <c r="CA40" s="122"/>
      <c r="CB40" s="817"/>
      <c r="CC40" s="818"/>
      <c r="CD40" s="818"/>
      <c r="CE40" s="819"/>
      <c r="CF40" s="169"/>
      <c r="CG40" s="169"/>
      <c r="CH40" s="817"/>
      <c r="CI40" s="818"/>
      <c r="CJ40" s="818"/>
      <c r="CK40" s="819"/>
      <c r="CL40" s="169"/>
      <c r="CM40" s="169"/>
      <c r="CN40" s="817"/>
      <c r="CO40" s="818"/>
      <c r="CP40" s="818"/>
      <c r="CQ40" s="819"/>
      <c r="CR40" s="169"/>
    </row>
    <row r="41" spans="1:96" ht="18.75">
      <c r="A41" s="115"/>
      <c r="B41" s="817"/>
      <c r="C41" s="818"/>
      <c r="D41" s="818"/>
      <c r="E41" s="819"/>
      <c r="F41" s="169"/>
      <c r="G41" s="169"/>
      <c r="H41" s="817"/>
      <c r="I41" s="818"/>
      <c r="J41" s="818"/>
      <c r="K41" s="819"/>
      <c r="L41" s="169"/>
      <c r="M41" s="169"/>
      <c r="N41" s="817"/>
      <c r="O41" s="818"/>
      <c r="P41" s="818"/>
      <c r="Q41" s="819"/>
      <c r="R41" s="169"/>
      <c r="S41" s="122"/>
      <c r="T41" s="817"/>
      <c r="U41" s="818"/>
      <c r="V41" s="818"/>
      <c r="W41" s="819"/>
      <c r="X41" s="169"/>
      <c r="Y41" s="122"/>
      <c r="Z41" s="817"/>
      <c r="AA41" s="818"/>
      <c r="AB41" s="818"/>
      <c r="AC41" s="819"/>
      <c r="AD41" s="122"/>
      <c r="AE41" s="122"/>
      <c r="AF41" s="817"/>
      <c r="AG41" s="818"/>
      <c r="AH41" s="818"/>
      <c r="AI41" s="819"/>
      <c r="AJ41" s="169"/>
      <c r="AK41" s="122"/>
      <c r="AL41" s="817"/>
      <c r="AM41" s="818"/>
      <c r="AN41" s="818"/>
      <c r="AO41" s="819"/>
      <c r="AP41" s="169"/>
      <c r="AQ41" s="122"/>
      <c r="AR41" s="817"/>
      <c r="AS41" s="818"/>
      <c r="AT41" s="818"/>
      <c r="AU41" s="819"/>
      <c r="AV41" s="169"/>
      <c r="AW41" s="122"/>
      <c r="AX41" s="817"/>
      <c r="AY41" s="818"/>
      <c r="AZ41" s="818"/>
      <c r="BA41" s="819"/>
      <c r="BB41" s="115"/>
      <c r="BC41" s="115"/>
      <c r="BD41" s="817"/>
      <c r="BE41" s="818"/>
      <c r="BF41" s="818"/>
      <c r="BG41" s="819"/>
      <c r="BH41" s="169"/>
      <c r="BI41" s="122"/>
      <c r="BJ41" s="817"/>
      <c r="BK41" s="818"/>
      <c r="BL41" s="818"/>
      <c r="BM41" s="819"/>
      <c r="BN41" s="169"/>
      <c r="BO41" s="122"/>
      <c r="BP41" s="817"/>
      <c r="BQ41" s="818"/>
      <c r="BR41" s="818"/>
      <c r="BS41" s="819"/>
      <c r="BT41" s="169"/>
      <c r="BU41" s="122"/>
      <c r="BV41" s="817"/>
      <c r="BW41" s="818"/>
      <c r="BX41" s="818"/>
      <c r="BY41" s="819"/>
      <c r="BZ41" s="122"/>
      <c r="CA41" s="122"/>
      <c r="CB41" s="817"/>
      <c r="CC41" s="818"/>
      <c r="CD41" s="818"/>
      <c r="CE41" s="819"/>
      <c r="CF41" s="169"/>
      <c r="CG41" s="169"/>
      <c r="CH41" s="817"/>
      <c r="CI41" s="818"/>
      <c r="CJ41" s="818"/>
      <c r="CK41" s="819"/>
      <c r="CL41" s="169"/>
      <c r="CM41" s="169"/>
      <c r="CN41" s="817"/>
      <c r="CO41" s="818"/>
      <c r="CP41" s="818"/>
      <c r="CQ41" s="819"/>
      <c r="CR41" s="169"/>
    </row>
    <row r="42" spans="1:96" ht="18.75">
      <c r="A42" s="115"/>
      <c r="B42" s="817"/>
      <c r="C42" s="818"/>
      <c r="D42" s="818"/>
      <c r="E42" s="819"/>
      <c r="F42" s="169"/>
      <c r="G42" s="169"/>
      <c r="H42" s="817"/>
      <c r="I42" s="818"/>
      <c r="J42" s="818"/>
      <c r="K42" s="819"/>
      <c r="L42" s="169"/>
      <c r="M42" s="169"/>
      <c r="N42" s="817"/>
      <c r="O42" s="818"/>
      <c r="P42" s="818"/>
      <c r="Q42" s="819"/>
      <c r="R42" s="169"/>
      <c r="S42" s="122"/>
      <c r="T42" s="817"/>
      <c r="U42" s="818"/>
      <c r="V42" s="818"/>
      <c r="W42" s="819"/>
      <c r="X42" s="169"/>
      <c r="Y42" s="122"/>
      <c r="Z42" s="817"/>
      <c r="AA42" s="818"/>
      <c r="AB42" s="818"/>
      <c r="AC42" s="819"/>
      <c r="AD42" s="122"/>
      <c r="AE42" s="122"/>
      <c r="AF42" s="817"/>
      <c r="AG42" s="818"/>
      <c r="AH42" s="818"/>
      <c r="AI42" s="819"/>
      <c r="AJ42" s="169"/>
      <c r="AK42" s="122"/>
      <c r="AL42" s="817"/>
      <c r="AM42" s="818"/>
      <c r="AN42" s="818"/>
      <c r="AO42" s="819"/>
      <c r="AP42" s="169"/>
      <c r="AQ42" s="122"/>
      <c r="AR42" s="817"/>
      <c r="AS42" s="818"/>
      <c r="AT42" s="818"/>
      <c r="AU42" s="819"/>
      <c r="AV42" s="169"/>
      <c r="AW42" s="122"/>
      <c r="AX42" s="817"/>
      <c r="AY42" s="818"/>
      <c r="AZ42" s="818"/>
      <c r="BA42" s="819"/>
      <c r="BB42" s="115"/>
      <c r="BC42" s="115"/>
      <c r="BD42" s="817"/>
      <c r="BE42" s="818"/>
      <c r="BF42" s="818"/>
      <c r="BG42" s="819"/>
      <c r="BH42" s="169"/>
      <c r="BI42" s="122"/>
      <c r="BJ42" s="817"/>
      <c r="BK42" s="818"/>
      <c r="BL42" s="818"/>
      <c r="BM42" s="819"/>
      <c r="BN42" s="169"/>
      <c r="BO42" s="122"/>
      <c r="BP42" s="817"/>
      <c r="BQ42" s="818"/>
      <c r="BR42" s="818"/>
      <c r="BS42" s="819"/>
      <c r="BT42" s="169"/>
      <c r="BU42" s="122"/>
      <c r="BV42" s="817"/>
      <c r="BW42" s="818"/>
      <c r="BX42" s="818"/>
      <c r="BY42" s="819"/>
      <c r="BZ42" s="122"/>
      <c r="CA42" s="122"/>
      <c r="CB42" s="817"/>
      <c r="CC42" s="818"/>
      <c r="CD42" s="818"/>
      <c r="CE42" s="819"/>
      <c r="CF42" s="169"/>
      <c r="CG42" s="169"/>
      <c r="CH42" s="817"/>
      <c r="CI42" s="818"/>
      <c r="CJ42" s="818"/>
      <c r="CK42" s="819"/>
      <c r="CL42" s="169"/>
      <c r="CM42" s="169"/>
      <c r="CN42" s="817"/>
      <c r="CO42" s="818"/>
      <c r="CP42" s="818"/>
      <c r="CQ42" s="819"/>
      <c r="CR42" s="169"/>
    </row>
    <row r="43" spans="1:96" ht="18.75">
      <c r="A43" s="115"/>
      <c r="B43" s="817"/>
      <c r="C43" s="818"/>
      <c r="D43" s="818"/>
      <c r="E43" s="819"/>
      <c r="F43" s="169"/>
      <c r="G43" s="169"/>
      <c r="H43" s="817"/>
      <c r="I43" s="818"/>
      <c r="J43" s="818"/>
      <c r="K43" s="819"/>
      <c r="L43" s="169"/>
      <c r="M43" s="169"/>
      <c r="N43" s="817"/>
      <c r="O43" s="818"/>
      <c r="P43" s="818"/>
      <c r="Q43" s="819"/>
      <c r="R43" s="169"/>
      <c r="S43" s="122"/>
      <c r="T43" s="817"/>
      <c r="U43" s="818"/>
      <c r="V43" s="818"/>
      <c r="W43" s="819"/>
      <c r="X43" s="169"/>
      <c r="Y43" s="122"/>
      <c r="Z43" s="817"/>
      <c r="AA43" s="818"/>
      <c r="AB43" s="818"/>
      <c r="AC43" s="819"/>
      <c r="AD43" s="122"/>
      <c r="AE43" s="122"/>
      <c r="AF43" s="817"/>
      <c r="AG43" s="818"/>
      <c r="AH43" s="818"/>
      <c r="AI43" s="819"/>
      <c r="AJ43" s="169"/>
      <c r="AK43" s="122"/>
      <c r="AL43" s="817"/>
      <c r="AM43" s="818"/>
      <c r="AN43" s="818"/>
      <c r="AO43" s="819"/>
      <c r="AP43" s="169"/>
      <c r="AQ43" s="122"/>
      <c r="AR43" s="817"/>
      <c r="AS43" s="818"/>
      <c r="AT43" s="818"/>
      <c r="AU43" s="819"/>
      <c r="AV43" s="169"/>
      <c r="AW43" s="122"/>
      <c r="AX43" s="817"/>
      <c r="AY43" s="818"/>
      <c r="AZ43" s="818"/>
      <c r="BA43" s="819"/>
      <c r="BB43" s="115"/>
      <c r="BC43" s="115"/>
      <c r="BD43" s="817"/>
      <c r="BE43" s="818"/>
      <c r="BF43" s="818"/>
      <c r="BG43" s="819"/>
      <c r="BH43" s="169"/>
      <c r="BI43" s="122"/>
      <c r="BJ43" s="817"/>
      <c r="BK43" s="818"/>
      <c r="BL43" s="818"/>
      <c r="BM43" s="819"/>
      <c r="BN43" s="169"/>
      <c r="BO43" s="122"/>
      <c r="BP43" s="817"/>
      <c r="BQ43" s="818"/>
      <c r="BR43" s="818"/>
      <c r="BS43" s="819"/>
      <c r="BT43" s="169"/>
      <c r="BU43" s="122"/>
      <c r="BV43" s="817"/>
      <c r="BW43" s="818"/>
      <c r="BX43" s="818"/>
      <c r="BY43" s="819"/>
      <c r="BZ43" s="122"/>
      <c r="CA43" s="122"/>
      <c r="CB43" s="817"/>
      <c r="CC43" s="818"/>
      <c r="CD43" s="818"/>
      <c r="CE43" s="819"/>
      <c r="CF43" s="169"/>
      <c r="CG43" s="169"/>
      <c r="CH43" s="817"/>
      <c r="CI43" s="818"/>
      <c r="CJ43" s="818"/>
      <c r="CK43" s="819"/>
      <c r="CL43" s="169"/>
      <c r="CM43" s="169"/>
      <c r="CN43" s="817"/>
      <c r="CO43" s="818"/>
      <c r="CP43" s="818"/>
      <c r="CQ43" s="819"/>
      <c r="CR43" s="169"/>
    </row>
    <row r="44" spans="1:96" ht="19.5" thickBot="1">
      <c r="B44" s="820"/>
      <c r="C44" s="821"/>
      <c r="D44" s="821"/>
      <c r="E44" s="822"/>
      <c r="F44" s="169"/>
      <c r="G44" s="169"/>
      <c r="H44" s="820"/>
      <c r="I44" s="821"/>
      <c r="J44" s="821"/>
      <c r="K44" s="822"/>
      <c r="L44" s="169"/>
      <c r="M44" s="169"/>
      <c r="N44" s="820"/>
      <c r="O44" s="821"/>
      <c r="P44" s="821"/>
      <c r="Q44" s="822"/>
      <c r="R44" s="169"/>
      <c r="S44" s="122"/>
      <c r="T44" s="820"/>
      <c r="U44" s="821"/>
      <c r="V44" s="821"/>
      <c r="W44" s="822"/>
      <c r="X44" s="169"/>
      <c r="Y44" s="122"/>
      <c r="Z44" s="820"/>
      <c r="AA44" s="821"/>
      <c r="AB44" s="821"/>
      <c r="AC44" s="822"/>
      <c r="AD44" s="122"/>
      <c r="AE44" s="122"/>
      <c r="AF44" s="820"/>
      <c r="AG44" s="821"/>
      <c r="AH44" s="821"/>
      <c r="AI44" s="822"/>
      <c r="AJ44" s="169"/>
      <c r="AK44" s="122"/>
      <c r="AL44" s="820"/>
      <c r="AM44" s="821"/>
      <c r="AN44" s="821"/>
      <c r="AO44" s="822"/>
      <c r="AP44" s="169"/>
      <c r="AQ44" s="122"/>
      <c r="AR44" s="820"/>
      <c r="AS44" s="821"/>
      <c r="AT44" s="821"/>
      <c r="AU44" s="822"/>
      <c r="AV44" s="169"/>
      <c r="AW44" s="122"/>
      <c r="AX44" s="820"/>
      <c r="AY44" s="821"/>
      <c r="AZ44" s="821"/>
      <c r="BA44" s="822"/>
      <c r="BB44" s="115"/>
      <c r="BC44" s="115"/>
      <c r="BD44" s="820"/>
      <c r="BE44" s="821"/>
      <c r="BF44" s="821"/>
      <c r="BG44" s="822"/>
      <c r="BH44" s="169"/>
      <c r="BI44" s="122"/>
      <c r="BJ44" s="820"/>
      <c r="BK44" s="821"/>
      <c r="BL44" s="821"/>
      <c r="BM44" s="822"/>
      <c r="BN44" s="169"/>
      <c r="BO44" s="122"/>
      <c r="BP44" s="820"/>
      <c r="BQ44" s="821"/>
      <c r="BR44" s="821"/>
      <c r="BS44" s="822"/>
      <c r="BT44" s="169"/>
      <c r="BU44" s="122"/>
      <c r="BV44" s="820"/>
      <c r="BW44" s="821"/>
      <c r="BX44" s="821"/>
      <c r="BY44" s="822"/>
      <c r="BZ44" s="122"/>
      <c r="CA44" s="122"/>
      <c r="CB44" s="820"/>
      <c r="CC44" s="821"/>
      <c r="CD44" s="821"/>
      <c r="CE44" s="822"/>
      <c r="CF44" s="169"/>
      <c r="CG44" s="169"/>
      <c r="CH44" s="820"/>
      <c r="CI44" s="821"/>
      <c r="CJ44" s="821"/>
      <c r="CK44" s="822"/>
      <c r="CL44" s="169"/>
      <c r="CM44" s="169"/>
      <c r="CN44" s="820"/>
      <c r="CO44" s="821"/>
      <c r="CP44" s="821"/>
      <c r="CQ44" s="822"/>
      <c r="CR44" s="169"/>
    </row>
    <row r="45" spans="1:96" ht="18.75">
      <c r="B45" s="115"/>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5"/>
      <c r="BR45" s="115"/>
      <c r="BS45" s="115"/>
      <c r="BT45" s="115"/>
      <c r="BU45" s="115"/>
      <c r="BV45" s="115"/>
      <c r="BW45" s="115"/>
      <c r="BX45" s="115"/>
      <c r="BY45" s="115"/>
      <c r="BZ45" s="115"/>
      <c r="CA45" s="115"/>
      <c r="CB45" s="115"/>
      <c r="CC45" s="115"/>
      <c r="CD45" s="115"/>
      <c r="CE45" s="115"/>
      <c r="CF45" s="115"/>
      <c r="CG45" s="115"/>
      <c r="CH45" s="115"/>
      <c r="CI45" s="115"/>
      <c r="CJ45" s="115"/>
      <c r="CK45" s="115"/>
      <c r="CL45" s="115"/>
      <c r="CM45" s="115"/>
      <c r="CN45" s="115"/>
      <c r="CO45" s="115"/>
      <c r="CP45" s="115"/>
      <c r="CQ45" s="115"/>
      <c r="CR45" s="115"/>
    </row>
  </sheetData>
  <mergeCells count="69">
    <mergeCell ref="W10:Z10"/>
    <mergeCell ref="BS10:BV10"/>
    <mergeCell ref="AT2:AY2"/>
    <mergeCell ref="Z3:BS3"/>
    <mergeCell ref="CK4:CN4"/>
    <mergeCell ref="AP5:AQ5"/>
    <mergeCell ref="AU5:AX6"/>
    <mergeCell ref="AT8:AY9"/>
    <mergeCell ref="AZ8:BE9"/>
    <mergeCell ref="CH1:CQ1"/>
    <mergeCell ref="V1:BW1"/>
    <mergeCell ref="AP9:AQ9"/>
    <mergeCell ref="D20:I21"/>
    <mergeCell ref="P20:U21"/>
    <mergeCell ref="V20:AA21"/>
    <mergeCell ref="AB20:AG21"/>
    <mergeCell ref="AH20:AM21"/>
    <mergeCell ref="BR20:BW21"/>
    <mergeCell ref="CL15:CN16"/>
    <mergeCell ref="J17:O18"/>
    <mergeCell ref="AH17:AM18"/>
    <mergeCell ref="BF17:BK18"/>
    <mergeCell ref="CD17:CI18"/>
    <mergeCell ref="V12:AA15"/>
    <mergeCell ref="AB12:AG13"/>
    <mergeCell ref="BR12:BW15"/>
    <mergeCell ref="AN15:AS16"/>
    <mergeCell ref="CB25:CE26"/>
    <mergeCell ref="BX20:CC21"/>
    <mergeCell ref="CJ20:CO21"/>
    <mergeCell ref="AZ20:BE21"/>
    <mergeCell ref="BF20:BK21"/>
    <mergeCell ref="BL20:BQ21"/>
    <mergeCell ref="B25:E26"/>
    <mergeCell ref="H25:K26"/>
    <mergeCell ref="N25:Q26"/>
    <mergeCell ref="T25:W26"/>
    <mergeCell ref="Z25:AC26"/>
    <mergeCell ref="AF25:AI26"/>
    <mergeCell ref="AL25:AO26"/>
    <mergeCell ref="AR25:AU26"/>
    <mergeCell ref="AN20:AS21"/>
    <mergeCell ref="AT20:AY21"/>
    <mergeCell ref="CB27:CE44"/>
    <mergeCell ref="CH25:CK26"/>
    <mergeCell ref="CN25:CQ26"/>
    <mergeCell ref="B27:E44"/>
    <mergeCell ref="H27:K44"/>
    <mergeCell ref="N27:Q44"/>
    <mergeCell ref="T27:W44"/>
    <mergeCell ref="Z27:AC44"/>
    <mergeCell ref="AF27:AI44"/>
    <mergeCell ref="AL27:AO44"/>
    <mergeCell ref="AR27:AU44"/>
    <mergeCell ref="AX25:BA26"/>
    <mergeCell ref="BD25:BG26"/>
    <mergeCell ref="BJ25:BM26"/>
    <mergeCell ref="BP25:BS26"/>
    <mergeCell ref="BV25:BY26"/>
    <mergeCell ref="AX27:BA44"/>
    <mergeCell ref="BD27:BG44"/>
    <mergeCell ref="BJ27:BM44"/>
    <mergeCell ref="BP27:BS44"/>
    <mergeCell ref="BV27:BY44"/>
    <mergeCell ref="CH27:CK44"/>
    <mergeCell ref="CN27:CQ44"/>
    <mergeCell ref="CH5:CK11"/>
    <mergeCell ref="CN5:CQ11"/>
    <mergeCell ref="CH2:CQ2"/>
  </mergeCells>
  <phoneticPr fontId="44"/>
  <printOptions horizontalCentered="1"/>
  <pageMargins left="0.19685039370078741" right="0.19685039370078741" top="0.74803149606299213" bottom="0" header="0.31496062992125984" footer="0.31496062992125984"/>
  <pageSetup paperSize="9" scale="27"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表紙</vt:lpstr>
      <vt:lpstr>会長挨拶</vt:lpstr>
      <vt:lpstr>会員名簿</vt:lpstr>
      <vt:lpstr>役員名簿</vt:lpstr>
      <vt:lpstr>大会規則・競技規則・競技方法</vt:lpstr>
      <vt:lpstr>注意事項</vt:lpstr>
      <vt:lpstr>座席表</vt:lpstr>
      <vt:lpstr>予選組合せ・練習時間 </vt:lpstr>
      <vt:lpstr>予選勝敗表</vt:lpstr>
      <vt:lpstr>Sheet4</vt:lpstr>
      <vt:lpstr>全スケ</vt:lpstr>
      <vt:lpstr>Aｺｰﾄスケ</vt:lpstr>
      <vt:lpstr>Bｺｰﾄスケ</vt:lpstr>
      <vt:lpstr>OPﾄｰﾅﾒﾝﾄ</vt:lpstr>
      <vt:lpstr>OPﾄｰﾅﾒﾝﾄ補足</vt:lpstr>
      <vt:lpstr>チャレ・ﾄｰﾅﾒﾝﾄ</vt:lpstr>
      <vt:lpstr>Aｺｰﾄスケ!Print_Area</vt:lpstr>
      <vt:lpstr>Bｺｰﾄスケ!Print_Area</vt:lpstr>
      <vt:lpstr>OPﾄｰﾅﾒﾝﾄ!Print_Area</vt:lpstr>
      <vt:lpstr>OPﾄｰﾅﾒﾝﾄ補足!Print_Area</vt:lpstr>
      <vt:lpstr>チャレ・ﾄｰﾅﾒﾝﾄ!Print_Area</vt:lpstr>
      <vt:lpstr>会員名簿!Print_Area</vt:lpstr>
      <vt:lpstr>会長挨拶!Print_Area</vt:lpstr>
      <vt:lpstr>座席表!Print_Area</vt:lpstr>
      <vt:lpstr>全スケ!Print_Area</vt:lpstr>
      <vt:lpstr>大会規則・競技規則・競技方法!Print_Area</vt:lpstr>
      <vt:lpstr>注意事項!Print_Area</vt:lpstr>
      <vt:lpstr>表紙!Print_Area</vt:lpstr>
      <vt:lpstr>役員名簿!Print_Area</vt:lpstr>
      <vt:lpstr>予選勝敗表!Print_Area</vt:lpstr>
      <vt:lpstr>'予選組合せ・練習時間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emish</dc:creator>
  <cp:lastModifiedBy>伸二 眞鍋</cp:lastModifiedBy>
  <cp:lastPrinted>2026-08-31T11:36:46Z</cp:lastPrinted>
  <dcterms:created xsi:type="dcterms:W3CDTF">2019-07-13T16:26:00Z</dcterms:created>
  <dcterms:modified xsi:type="dcterms:W3CDTF">2026-09-04T11:29:51Z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